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6"/>
  <workbookPr filterPrivacy="1" defaultThemeVersion="166925"/>
  <xr:revisionPtr revIDLastSave="250" documentId="13_ncr:1_{612D0346-0D9E-44B2-A371-51D53A58BFF7}" xr6:coauthVersionLast="47" xr6:coauthVersionMax="47" xr10:uidLastSave="{135593BC-D992-4E32-B612-A0BBC6AEB7D3}"/>
  <bookViews>
    <workbookView xWindow="28680" yWindow="-120" windowWidth="29040" windowHeight="15840" tabRatio="715" firstSheet="7"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7" hidden="1">'Table 7.1'!$A$7:$AC$97</definedName>
    <definedName name="_xlnm._FilterDatabase" localSheetId="8" hidden="1">'Table 7.2'!$A$7:$R$267</definedName>
    <definedName name="_xlnm._FilterDatabase" localSheetId="13" hidden="1">'Table 12'!$B$7:$BB$97</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<sst xmlns="http://schemas.openxmlformats.org/spreadsheetml/2006/main" count="4417" uniqueCount="1118">
  <si>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</si>
  <si>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</si>
  <si>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</si>
  <si>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</si>
  <si>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</si>
  <si>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</si>
  <si>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</si>
  <si>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</si>
  <si>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</si>
  <si>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</si>
  <si>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</si>
  <si>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</si>
  <si>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</si>
  <si>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</si>
  <si>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</si>
  <si>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</si>
  <si>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</si>
  <si>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</si>
  <si>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</si>
  <si>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</si>
  <si>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</si>
  <si>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</si>
  <si>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</si>
  <si>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</si>
  <si>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</si>
  <si>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</si>
  <si>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</si>
  <si>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</si>
  <si>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</si>
  <si>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</si>
  <si>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</si>
  <si>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</si>
  <si>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</si>
  <si>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</si>
  <si>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</si>
  <si>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</si>
  <si>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</si>
  <si>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</si>
  <si>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</si>
  <si>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</si>
  <si>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</si>
  <si>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</si>
  <si>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</si>
  <si>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</si>
  <si>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</si>
  <si>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</si>
  <si>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</si>
  <si>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</si>
  <si>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</si>
  <si>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</si>
  <si>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</si>
  <si>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</si>
  <si>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Q2</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</si>
  <si>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</si>
  <si>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</si>
  <si>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</si>
  <si>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</si>
  <si>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</si>
  <si>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</si>
  <si>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</si>
  <si>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</si>
  <si>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</si>
  <si>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</si>
  <si>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</si>
  <si>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</si>
  <si>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</si>
  <si>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</si>
  <si>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</si>
  <si>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 xml:space="preserve">PacifiCorp plans, tracks, and reports inspections and corrections per facility point as opposed to per line mile. However, equivalent inspection miles were extrapolated in years 2015-2022 assuming little to no changes in grid topology. While these values reflect best estimates or equivalent line-miles, slight difference may exist when comparing to other data sets, such as the QDR or Spatial data.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</si>
  <si>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</si>
  <si>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</si>
  <si>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</si>
  <si>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</si>
  <si>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</si>
  <si>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</si>
  <si>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</si>
  <si>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</si>
  <si>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</si>
  <si>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</si>
  <si>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</si>
  <si>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</si>
  <si>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</si>
  <si>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</si>
  <si>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</si>
  <si>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</si>
  <si>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</si>
  <si>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</si>
  <si>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</si>
  <si>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</si>
  <si>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</si>
  <si>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</si>
  <si>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</si>
  <si>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</si>
  <si>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</si>
  <si>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</si>
  <si>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</si>
  <si>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</si>
  <si>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</si>
  <si>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</si>
  <si>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</si>
  <si>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</si>
  <si>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</si>
  <si>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</si>
  <si>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</si>
  <si>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</si>
  <si>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</si>
  <si>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</si>
  <si>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</si>
  <si>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</si>
  <si>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</si>
  <si>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</si>
  <si>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</si>
  <si>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</si>
  <si>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</si>
  <si>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</si>
  <si>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</si>
  <si>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</si>
  <si>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</si>
  <si>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</si>
  <si>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</si>
  <si>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</si>
  <si>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</si>
  <si>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</si>
  <si>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</si>
  <si>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</si>
  <si>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</si>
  <si>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</si>
  <si>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</si>
  <si>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</si>
  <si>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</si>
  <si>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</si>
  <si>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</si>
  <si>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</si>
  <si>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</si>
  <si>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</si>
  <si>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</si>
  <si>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</si>
  <si>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</si>
  <si>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</si>
  <si>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</si>
  <si>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</si>
  <si>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</si>
  <si>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</si>
  <si>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</si>
  <si>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</si>
  <si>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</si>
  <si>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</si>
  <si>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</si>
  <si>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</si>
  <si>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</si>
  <si>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</si>
  <si>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</si>
  <si>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</si>
  <si>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</si>
  <si>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</si>
  <si>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</si>
  <si>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</si>
  <si>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</si>
  <si>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</si>
  <si>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</si>
  <si>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</si>
  <si>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</si>
  <si>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</si>
  <si>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</si>
  <si>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</si>
  <si>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</si>
  <si>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</si>
  <si>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</si>
  <si>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</si>
  <si>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</si>
  <si>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</si>
  <si>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</si>
  <si>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</si>
  <si>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</si>
  <si>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</si>
  <si>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</si>
  <si>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N/A</t>
  </si>
  <si>
    <t>2.b.</t>
  </si>
  <si>
    <t>Number of Level 2 findings (distribution)</t>
  </si>
  <si>
    <t>2.c.</t>
  </si>
  <si>
    <t>Number of Level 3 findings (distribution)</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</si>
  <si>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</si>
  <si>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</si>
  <si>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</si>
  <si>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</si>
  <si>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</si>
  <si>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</si>
  <si>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</si>
  <si>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</si>
  <si>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</si>
  <si>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Fatalities due to utility-related ignitions (total)</t>
  </si>
  <si>
    <t>Injuries due to utility-related igntions (total)</t>
  </si>
  <si>
    <t xml:space="preserve">4. Value of assets destroyed by utility-related ignitions, listed by asset type </t>
  </si>
  <si>
    <t>4.a.</t>
  </si>
  <si>
    <t>Value of assets destroyed by utility-related ignitions (total)</t>
  </si>
  <si>
    <t xml:space="preserve"> $-   </t>
  </si>
  <si>
    <t>5. Structures damaged or destroyed by utility-related ignitions</t>
  </si>
  <si>
    <t>5.a.</t>
  </si>
  <si>
    <t>Number of structures destroyed by utility-related ignitions (total)</t>
  </si>
  <si>
    <t>5.b.</t>
  </si>
  <si>
    <t>Critical infrastructure damaged/destroyed by utility-rleated ignitions (total)</t>
  </si>
  <si>
    <t>6. Acreage burned by utility-related ignitions</t>
  </si>
  <si>
    <t>6.a.</t>
  </si>
  <si>
    <t>Acreage burned by utility-rleated ignitions</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</si>
  <si>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</si>
  <si>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</si>
  <si>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</si>
  <si>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</si>
  <si>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</si>
  <si>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</si>
  <si>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</si>
  <si>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</si>
  <si>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NA</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</si>
  <si>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</si>
  <si>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</si>
  <si>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</si>
  <si>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</si>
  <si>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</si>
  <si>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</si>
  <si>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</si>
  <si>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</si>
  <si>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</si>
  <si>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</si>
  <si>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</si>
  <si>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</si>
  <si>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</si>
  <si>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</si>
  <si>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</si>
  <si>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</si>
  <si>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</si>
  <si>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</si>
  <si>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</si>
  <si>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</si>
  <si>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</si>
  <si>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</si>
  <si>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</si>
  <si>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</si>
  <si>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</si>
  <si>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</si>
  <si>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</si>
  <si>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</si>
  <si>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</si>
  <si>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</si>
  <si>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</si>
  <si>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</si>
  <si>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</si>
  <si>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</si>
  <si>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</si>
  <si>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</si>
  <si>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</si>
  <si>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</si>
  <si>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</si>
  <si>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</si>
  <si>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</si>
  <si>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</si>
  <si>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</si>
  <si>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</si>
  <si>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</si>
  <si>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</si>
  <si>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</si>
  <si>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</si>
  <si>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</si>
  <si>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</si>
  <si>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</si>
  <si>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</si>
  <si>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</si>
  <si>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</si>
  <si>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</si>
  <si>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</si>
  <si>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</si>
  <si>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</si>
  <si>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</si>
  <si>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</si>
  <si>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</si>
  <si>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</si>
  <si>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</si>
  <si>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</si>
  <si>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</si>
  <si>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</si>
  <si>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</si>
  <si>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</si>
  <si>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</si>
  <si>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</si>
  <si>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</si>
  <si>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</si>
  <si>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</si>
  <si>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</si>
  <si>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</si>
  <si>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</si>
  <si>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</si>
  <si>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</si>
  <si>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</si>
  <si>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</si>
  <si>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</si>
  <si>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</si>
  <si>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</si>
  <si>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</si>
  <si>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</si>
  <si>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</si>
  <si>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</si>
  <si>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</si>
  <si>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</si>
  <si>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</si>
  <si>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</si>
  <si>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</si>
  <si>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</si>
  <si>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</si>
  <si>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</si>
  <si>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</si>
  <si>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</si>
  <si>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</si>
  <si>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</si>
  <si>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</si>
  <si>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</si>
  <si>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</si>
  <si>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</si>
  <si>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</si>
  <si>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</si>
  <si>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</si>
  <si>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</si>
  <si>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</si>
  <si>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</si>
  <si>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</si>
  <si>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</si>
  <si>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</si>
  <si>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</si>
  <si>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</si>
  <si>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</si>
  <si>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</si>
  <si>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</si>
  <si>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</si>
  <si>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</si>
  <si>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</si>
  <si>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</si>
  <si>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</si>
  <si>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</si>
  <si>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</si>
  <si>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</si>
  <si>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</si>
  <si>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</si>
  <si>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</si>
  <si>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</si>
  <si>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</si>
  <si>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</si>
  <si>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</si>
  <si>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</si>
  <si>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</si>
  <si>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</si>
  <si>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</si>
  <si>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</si>
  <si>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</si>
  <si>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</si>
  <si>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</si>
  <si>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</si>
  <si>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</si>
  <si>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</si>
  <si>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</si>
  <si>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</si>
  <si>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</si>
  <si>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</si>
  <si>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</si>
  <si>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</si>
  <si>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</si>
  <si>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</si>
  <si>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</si>
  <si>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</si>
  <si>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</si>
  <si>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</si>
  <si>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</si>
  <si>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</si>
  <si>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</si>
  <si>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</si>
  <si>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</si>
  <si>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</si>
  <si>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</si>
  <si>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</si>
  <si>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</si>
  <si>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</si>
  <si>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</si>
  <si>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</si>
  <si>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</si>
  <si>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</si>
  <si>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</si>
  <si>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</si>
  <si>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</si>
  <si>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</si>
  <si>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</si>
  <si>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</si>
  <si>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</si>
  <si>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</si>
  <si>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</si>
  <si>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</si>
  <si>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</si>
  <si>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</si>
  <si>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</si>
  <si>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</si>
  <si>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</si>
  <si>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</si>
  <si>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</si>
  <si>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</si>
  <si>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</si>
  <si>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</si>
  <si>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</si>
  <si>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</si>
  <si>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</si>
  <si>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</si>
  <si>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</si>
  <si>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</si>
  <si>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</si>
  <si>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</si>
  <si>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</si>
  <si>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</si>
  <si>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</si>
  <si>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</si>
  <si>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</si>
  <si>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</si>
  <si>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</si>
  <si>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</si>
  <si>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</si>
  <si>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</si>
  <si>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</si>
  <si>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</si>
  <si>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</si>
  <si>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</si>
  <si>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</si>
  <si>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</si>
  <si>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</si>
  <si>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</si>
  <si>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</si>
  <si>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</si>
  <si>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</si>
  <si>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</si>
  <si>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</si>
  <si>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</si>
  <si>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</si>
  <si>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</si>
  <si>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</si>
  <si>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</si>
  <si>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</si>
  <si>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</si>
  <si>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</si>
  <si>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</si>
  <si>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</si>
  <si>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</si>
  <si>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</si>
  <si>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</si>
  <si>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</si>
  <si>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</si>
  <si>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</si>
  <si>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</si>
  <si>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</si>
  <si>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</si>
  <si>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</si>
  <si>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</si>
  <si>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</si>
  <si>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</si>
  <si>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</si>
  <si>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</si>
  <si>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</si>
  <si>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</si>
  <si>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</si>
  <si>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</si>
  <si>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</si>
  <si>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</si>
  <si>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</si>
  <si>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</si>
  <si>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</si>
  <si>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</si>
  <si>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</si>
  <si>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</si>
  <si>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</si>
  <si>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</si>
  <si>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</si>
  <si>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</si>
  <si>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</si>
  <si>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</si>
  <si>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</si>
  <si>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</si>
  <si>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</si>
  <si>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</si>
  <si>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</si>
  <si>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</si>
  <si>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</si>
  <si>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</si>
  <si>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</si>
  <si>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</si>
  <si>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</si>
  <si>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</si>
  <si>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</si>
  <si>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</si>
  <si>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</si>
  <si>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</si>
  <si>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</si>
  <si>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</si>
  <si>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</si>
  <si>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</si>
  <si>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</si>
  <si>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</si>
  <si>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</si>
  <si>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</si>
  <si>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</si>
  <si>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</si>
  <si>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</si>
  <si>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</si>
  <si>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</si>
  <si>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</si>
  <si>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</si>
  <si>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</si>
  <si>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</si>
  <si>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</si>
  <si>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</si>
  <si>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</si>
  <si>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</si>
  <si>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</si>
  <si>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</si>
  <si>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</si>
  <si>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</si>
  <si>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</si>
  <si>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</si>
  <si>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</si>
  <si>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</si>
  <si>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</si>
  <si>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</si>
  <si>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</si>
  <si>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</si>
  <si>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</si>
  <si>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</si>
  <si>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</si>
  <si>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</si>
  <si>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</si>
  <si>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</si>
  <si>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</si>
  <si>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</si>
  <si>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</si>
  <si>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</si>
  <si>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</si>
  <si>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</si>
  <si>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</si>
  <si>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</si>
  <si>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</si>
  <si>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</si>
  <si>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</si>
  <si>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</si>
  <si>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</si>
  <si>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</si>
  <si>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</si>
  <si>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</si>
  <si>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</si>
  <si>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</si>
  <si>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</si>
  <si>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</si>
  <si>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</si>
  <si>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</si>
  <si>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</si>
  <si>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</si>
  <si>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</si>
  <si>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</si>
  <si>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</si>
  <si>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</si>
  <si>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</si>
  <si>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</si>
  <si>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</si>
  <si>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</si>
  <si>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</si>
  <si>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</si>
  <si>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</si>
  <si>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</si>
  <si>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</si>
  <si>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</si>
  <si>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</si>
  <si>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</si>
  <si>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</si>
  <si>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</si>
  <si>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</si>
  <si>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</si>
  <si>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</si>
  <si>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</si>
  <si>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</si>
  <si>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</si>
  <si>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</si>
  <si>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</si>
  <si>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</si>
  <si>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</si>
  <si>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</si>
  <si>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</si>
  <si>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</si>
  <si>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</si>
  <si>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</si>
  <si>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</si>
  <si>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</si>
  <si>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</si>
  <si>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</si>
  <si>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</si>
  <si>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</si>
  <si>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</si>
  <si>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</si>
  <si>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</si>
  <si>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</si>
  <si>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</si>
  <si>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</si>
  <si>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</si>
  <si>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</si>
  <si>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</si>
  <si>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</si>
  <si>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</si>
  <si>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</si>
  <si>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</si>
  <si>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</si>
  <si>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</si>
  <si>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</si>
  <si>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</si>
  <si>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</si>
  <si>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</si>
  <si>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</si>
  <si>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</si>
  <si>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</si>
  <si>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</si>
  <si>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</si>
  <si>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</si>
  <si>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</si>
  <si>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</si>
  <si>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</si>
  <si>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</si>
  <si>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</si>
  <si>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</si>
  <si>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</si>
  <si>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</si>
  <si>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</si>
  <si>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</si>
  <si>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</si>
  <si>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</si>
  <si>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</si>
  <si>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</si>
  <si>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</si>
  <si>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</si>
  <si>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</si>
  <si>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</si>
  <si>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</si>
  <si>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</si>
  <si>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</si>
  <si>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</si>
  <si>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</si>
  <si>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</si>
  <si>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</si>
  <si>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</si>
  <si>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</si>
  <si>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</si>
  <si>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</si>
  <si>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</si>
  <si>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</si>
  <si>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</si>
  <si>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</si>
  <si>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</si>
  <si>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</si>
  <si>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</si>
  <si>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</si>
  <si>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</si>
  <si>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</si>
  <si>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</si>
  <si>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</si>
  <si>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</si>
  <si>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</si>
  <si>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</si>
  <si>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</si>
  <si>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</si>
  <si>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</si>
  <si>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</si>
  <si>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</si>
  <si>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</si>
  <si>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</si>
  <si>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</si>
  <si>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</si>
  <si>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</si>
  <si>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</si>
  <si>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</si>
  <si>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</si>
  <si>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</si>
  <si>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</si>
  <si>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</si>
  <si>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</si>
  <si>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</si>
  <si>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</si>
  <si>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</si>
  <si>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</si>
  <si>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</si>
  <si>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</si>
  <si>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</si>
  <si>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</si>
  <si>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</si>
  <si>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</si>
  <si>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</si>
  <si>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</si>
  <si>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</si>
  <si>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</si>
  <si>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</si>
  <si>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</si>
  <si>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</si>
  <si>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</si>
  <si>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</si>
  <si>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</si>
  <si>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</si>
  <si>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</si>
  <si>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</si>
  <si>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</si>
  <si>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</si>
  <si>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</si>
  <si>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</si>
  <si>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</si>
  <si>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</si>
  <si>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</si>
  <si>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</si>
  <si>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</si>
  <si>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</si>
  <si>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</si>
  <si>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</si>
  <si>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</si>
  <si>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</si>
  <si>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</si>
  <si>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</si>
  <si>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</si>
  <si>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</si>
  <si>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</si>
  <si>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</si>
  <si>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</si>
  <si>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</si>
  <si>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</si>
  <si>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</si>
  <si>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</si>
  <si>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</si>
  <si>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</si>
  <si>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</si>
  <si>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</si>
  <si>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</si>
  <si>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</si>
  <si>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</si>
  <si>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</si>
  <si>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</si>
  <si>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</si>
  <si>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</si>
  <si>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</si>
  <si>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</si>
  <si>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</si>
  <si>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</si>
  <si>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</si>
  <si>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</si>
  <si>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</si>
  <si>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</si>
  <si>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</si>
  <si>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</si>
  <si>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</si>
  <si>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</si>
  <si>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</si>
  <si>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</si>
  <si>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</si>
  <si>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</si>
  <si>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</si>
  <si>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</si>
  <si>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</si>
  <si>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</si>
  <si>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</si>
  <si>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</si>
  <si>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</si>
  <si>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</si>
  <si>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</si>
  <si>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</si>
  <si>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</si>
  <si>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</si>
  <si>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</si>
  <si>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</si>
  <si>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</si>
  <si>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</si>
  <si>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</si>
  <si>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</si>
  <si>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</si>
  <si>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</si>
  <si>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</si>
  <si>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</si>
  <si>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</si>
  <si>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</si>
  <si>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</si>
  <si>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</si>
  <si>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</si>
  <si>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</si>
  <si>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</si>
  <si>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</si>
  <si>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</si>
  <si>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</si>
  <si>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</si>
  <si>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</si>
  <si>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</si>
  <si>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</si>
  <si>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</si>
  <si>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</si>
  <si>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</si>
  <si>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</si>
  <si>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</si>
  <si>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</si>
  <si>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</si>
  <si>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</si>
  <si>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</si>
  <si>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</si>
  <si>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</si>
  <si>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</si>
  <si>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</si>
  <si>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</si>
  <si>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</si>
  <si>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</si>
  <si>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</si>
  <si>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</si>
  <si>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</si>
  <si>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</si>
  <si>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</si>
  <si>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</si>
  <si>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</si>
  <si>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</si>
  <si>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</si>
  <si>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</si>
  <si>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</si>
  <si>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</si>
  <si>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</si>
  <si>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</si>
  <si>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</si>
  <si>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</si>
  <si>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</si>
  <si>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</si>
  <si>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</si>
  <si>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</si>
  <si>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</si>
  <si>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</si>
  <si>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</si>
  <si>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</si>
  <si>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</si>
  <si>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</si>
  <si>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</si>
  <si>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</si>
  <si>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File unable to accept negative number.  Value of 1 (2021 Tier 2) red was a removal.</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</si>
  <si>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</si>
  <si>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</si>
  <si>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</si>
  <si>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</si>
  <si>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</si>
  <si>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</si>
  <si>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</si>
  <si>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</si>
  <si>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</si>
  <si>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</si>
  <si>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</si>
  <si>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</si>
  <si>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</si>
  <si>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</si>
  <si>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</si>
  <si>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</si>
  <si>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</si>
  <si>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</si>
  <si>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</si>
  <si>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</si>
  <si>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</si>
  <si>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</si>
  <si>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</si>
  <si>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</si>
  <si>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</si>
  <si>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</si>
  <si>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</si>
  <si>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</si>
  <si>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</si>
  <si>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</si>
  <si>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</si>
  <si>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</si>
  <si>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</si>
  <si>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</si>
  <si>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</si>
  <si>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</si>
  <si>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</si>
  <si>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</si>
  <si>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</si>
  <si>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</si>
  <si>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</si>
  <si>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</si>
  <si>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</si>
  <si>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</si>
  <si>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</si>
  <si>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</si>
  <si>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</si>
  <si>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</si>
  <si>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</si>
  <si>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</si>
  <si>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</si>
  <si>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</si>
  <si>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</si>
  <si>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</si>
  <si>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</si>
  <si>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</si>
  <si>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</si>
  <si>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</si>
  <si>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</si>
  <si>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</si>
  <si>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</si>
  <si>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</si>
  <si>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</si>
  <si>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</si>
  <si>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</si>
  <si>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</si>
  <si>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</si>
  <si>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</si>
  <si>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</si>
  <si>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</si>
  <si>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</si>
  <si>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</si>
  <si>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</si>
  <si>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</si>
  <si>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</si>
  <si>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</si>
  <si>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</si>
  <si>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</si>
  <si>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</si>
  <si>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</si>
  <si>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</si>
  <si>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</si>
  <si>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</si>
  <si>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</si>
  <si>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</si>
  <si>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</si>
  <si>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</si>
  <si>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</si>
  <si>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</si>
  <si>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</si>
  <si>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</si>
  <si>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</si>
  <si>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</si>
  <si>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</si>
  <si>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</si>
  <si>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</si>
  <si>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</si>
  <si>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</si>
  <si>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2022 GRC</t>
  </si>
  <si>
    <t>7.3.1.2.</t>
  </si>
  <si>
    <t xml:space="preserve">Climate-driven risk map and modelling based on various relevant weather scenarios </t>
  </si>
  <si>
    <t>Pacificorp does not have this initiative</t>
  </si>
  <si>
    <t>7.3.1.3.</t>
  </si>
  <si>
    <t xml:space="preserve">Ignition probability mapping showing the probability of ignition along the electric lines and equipment  </t>
  </si>
  <si>
    <t>Exceeding Compliance</t>
  </si>
  <si>
    <t>GO 95; GO 174</t>
  </si>
  <si>
    <t>7.3.1.4.</t>
  </si>
  <si>
    <t xml:space="preserve">Initiative mapping and estimation of wildfire and PSPS risk-reduction impact </t>
  </si>
  <si>
    <t>In Compliance</t>
  </si>
  <si>
    <t>GO 95; GO 165</t>
  </si>
  <si>
    <t>7.3.1.5.</t>
  </si>
  <si>
    <t xml:space="preserve">Match drop simulations showing the potential wildfire consequence of ignitions that occur along the electric lines and equipment  </t>
  </si>
  <si>
    <t>GO 165</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</si>
  <si>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</si>
  <si>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</si>
  <si>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</si>
  <si>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</si>
  <si>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</si>
  <si>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</si>
  <si>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</si>
  <si>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</si>
  <si>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</si>
  <si>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</si>
  <si>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</si>
  <si>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</si>
  <si>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</si>
  <si>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</si>
  <si>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No spend or units associated with this initiative</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</si>
  <si>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</si>
  <si>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</si>
  <si>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</si>
  <si>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</si>
  <si>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</si>
  <si>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</si>
  <si>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</si>
  <si>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</si>
  <si>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</si>
  <si>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</si>
  <si>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</si>
  <si>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</si>
  <si>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</si>
  <si>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</si>
  <si>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PRC 4292</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</si>
  <si>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</si>
  <si>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</si>
  <si>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</si>
  <si>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</si>
  <si>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</si>
  <si>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</si>
  <si>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</si>
  <si>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</si>
  <si>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</si>
  <si>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</si>
  <si>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</si>
  <si>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</si>
  <si>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</si>
  <si>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</si>
  <si>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</si>
  <si>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</si>
  <si>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</si>
  <si>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</si>
  <si>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</si>
  <si>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</si>
  <si>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</si>
  <si>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</si>
  <si>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</si>
  <si>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</si>
  <si>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</si>
  <si>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</si>
  <si>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</si>
  <si>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</si>
  <si>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</si>
  <si>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</si>
  <si>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</si>
  <si>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</si>
  <si>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</si>
  <si>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</si>
  <si>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</si>
  <si>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</si>
  <si>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</si>
  <si>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</si>
  <si>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</si>
  <si>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</si>
  <si>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</si>
  <si>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</si>
  <si>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</si>
  <si>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</si>
  <si>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</si>
  <si>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</si>
  <si>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</si>
  <si>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</si>
  <si>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</si>
  <si>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</si>
  <si>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</si>
  <si>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</si>
  <si>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</si>
  <si>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</si>
  <si>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</si>
  <si>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</si>
  <si>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</si>
  <si>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</si>
  <si>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</si>
  <si>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</si>
  <si>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</si>
  <si>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GO 95</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</si>
  <si>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</si>
  <si>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</si>
  <si>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</si>
  <si>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</si>
  <si>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</si>
  <si>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</si>
  <si>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</si>
  <si>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</si>
  <si>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</si>
  <si>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</si>
  <si>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</si>
  <si>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</si>
  <si>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</si>
  <si>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</si>
  <si>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</si>
  <si>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</si>
  <si>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</si>
  <si>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</si>
  <si>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</si>
  <si>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</si>
  <si>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</si>
  <si>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</si>
  <si>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</si>
  <si>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</si>
  <si>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</si>
  <si>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Vegetation management to achieve clearances around electric lines and equipment</t>
  </si>
  <si>
    <t>7.3.5.21</t>
  </si>
  <si>
    <t xml:space="preserve">Vegetation management activities post-fire </t>
  </si>
  <si>
    <t>In compliance</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</si>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</sst>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_);\(#,##0.0\);0.0_);@_)"/>
    <numFmt numFmtId="165" formatCode="\Q0"/>
    <numFmt numFmtId="166" formatCode="0&quot;.&quot;"/>
    <numFmt numFmtId="167" formatCode="_(&quot;$&quot;* #,##0_);_(&quot;$&quot;* \(#,##0\);_(&quot;$&quot;* &quot;-&quot;??_);_(@_)"/>
  </numFmts>
  <fonts count="15">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sz val="11"/>
      <color rgb="FFC00000"/>
      <name val="Calibri"/>
      <family val="2"/>
      <scheme val="minor"/>
    </font>
    <font>
      <sz val="11"/>
      <color rgb="FF000000"/>
      <name val="Calibri"/>
      <family val="2"/>
    </font>
    <font>
      <sz val="11"/>
      <color rgb="FF000000"/>
      <name val="Calibri"/>
      <charset val="1"/>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s>
  <borders count="2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BFBFBF"/>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178">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horizontal="center"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3" xfId="0"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0" borderId="3" xfId="0" applyBorder="1" applyAlignment="1">
      <alignment vertical="top" wrapText="1"/>
    </xf>
    <xf numFmtId="0" fontId="0" fillId="2" borderId="2" xfId="0" applyFill="1" applyBorder="1" applyAlignment="1" applyProtection="1">
      <alignmen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3" xfId="0" applyBorder="1" applyAlignment="1" applyProtection="1">
      <alignment horizontal="left" vertical="top"/>
      <protection locked="0"/>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2" xfId="0" applyNumberFormat="1" applyFill="1" applyBorder="1" applyAlignment="1">
      <alignment horizontal="left" vertical="top"/>
    </xf>
    <xf numFmtId="1" fontId="0" fillId="3" borderId="13" xfId="0" applyNumberFormat="1" applyFill="1" applyBorder="1" applyAlignment="1" applyProtection="1">
      <alignment horizontal="left" vertical="top" wrapText="1"/>
      <protection locked="0"/>
    </xf>
    <xf numFmtId="1" fontId="0" fillId="3" borderId="13" xfId="0" applyNumberFormat="1" applyFill="1" applyBorder="1" applyAlignment="1">
      <alignment horizontal="left" vertical="top"/>
    </xf>
    <xf numFmtId="1" fontId="0" fillId="3" borderId="3" xfId="0" applyNumberFormat="1" applyFill="1" applyBorder="1" applyAlignment="1" applyProtection="1">
      <alignment horizontal="left" vertical="top" wrapText="1"/>
      <protection locked="0"/>
    </xf>
    <xf numFmtId="1" fontId="0" fillId="3" borderId="3" xfId="0" applyNumberFormat="1" applyFill="1" applyBorder="1" applyAlignment="1">
      <alignment horizontal="left" vertical="top"/>
    </xf>
    <xf numFmtId="167" fontId="0" fillId="3" borderId="13" xfId="2" applyNumberFormat="1" applyFont="1" applyFill="1" applyBorder="1" applyAlignment="1" applyProtection="1">
      <alignment horizontal="left" vertical="top" wrapText="1"/>
      <protection locked="0"/>
    </xf>
    <xf numFmtId="0" fontId="0" fillId="3" borderId="2"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wrapText="1"/>
      <protection locked="0"/>
    </xf>
    <xf numFmtId="0" fontId="1" fillId="0" borderId="1" xfId="0" applyFont="1" applyBorder="1" applyAlignment="1">
      <alignment horizontal="left" vertical="top"/>
    </xf>
    <xf numFmtId="3" fontId="0" fillId="3" borderId="13" xfId="0" applyNumberFormat="1" applyFill="1" applyBorder="1" applyAlignment="1" applyProtection="1">
      <alignment horizontal="left" vertical="top" wrapText="1"/>
      <protection locked="0"/>
    </xf>
    <xf numFmtId="3" fontId="0" fillId="3" borderId="13" xfId="0" applyNumberFormat="1" applyFill="1" applyBorder="1" applyAlignment="1" applyProtection="1">
      <alignment horizontal="left" vertical="top"/>
      <protection locked="0"/>
    </xf>
    <xf numFmtId="3" fontId="0" fillId="3" borderId="3" xfId="0" applyNumberFormat="1" applyFill="1" applyBorder="1" applyAlignment="1" applyProtection="1">
      <alignment horizontal="left" vertical="top" wrapText="1"/>
      <protection locked="0"/>
    </xf>
    <xf numFmtId="0" fontId="1" fillId="8" borderId="1" xfId="0"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9" fontId="0" fillId="3" borderId="3" xfId="0" applyNumberFormat="1" applyFill="1" applyBorder="1" applyAlignment="1" applyProtection="1">
      <alignment horizontal="left" vertical="top"/>
      <protection locked="0"/>
    </xf>
    <xf numFmtId="6" fontId="0" fillId="6" borderId="3" xfId="0" applyNumberFormat="1" applyFill="1" applyBorder="1" applyAlignment="1" applyProtection="1">
      <alignment horizontal="left" vertical="top" wrapText="1"/>
      <protection locked="0"/>
    </xf>
    <xf numFmtId="8" fontId="0" fillId="6" borderId="3" xfId="0" applyNumberFormat="1" applyFill="1" applyBorder="1" applyAlignment="1" applyProtection="1">
      <alignment horizontal="left" vertical="top" wrapText="1"/>
      <protection locked="0"/>
    </xf>
    <xf numFmtId="3" fontId="0" fillId="6" borderId="3" xfId="0" applyNumberForma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13" fillId="9" borderId="21" xfId="0" applyFont="1" applyFill="1" applyBorder="1" applyAlignment="1">
      <alignment wrapText="1"/>
    </xf>
    <xf numFmtId="0" fontId="0" fillId="2" borderId="0" xfId="0" applyFill="1" applyAlignment="1">
      <alignment vertical="center"/>
    </xf>
    <xf numFmtId="0" fontId="14" fillId="0" borderId="20" xfId="0" applyFont="1" applyBorder="1" applyAlignment="1">
      <alignment vertical="center" wrapText="1"/>
    </xf>
    <xf numFmtId="0" fontId="14" fillId="0" borderId="0" xfId="0" applyFont="1" applyAlignment="1">
      <alignment vertical="center" wrapText="1"/>
    </xf>
    <xf numFmtId="0" fontId="14" fillId="0" borderId="13" xfId="0" applyFont="1" applyBorder="1" applyAlignment="1">
      <alignment vertical="center" wrapText="1"/>
    </xf>
    <xf numFmtId="0" fontId="0" fillId="8" borderId="0" xfId="0" applyFill="1" applyAlignment="1">
      <alignment horizontal="left" vertical="top"/>
    </xf>
    <xf numFmtId="0" fontId="1" fillId="8" borderId="0" xfId="0" applyFont="1" applyFill="1" applyAlignment="1">
      <alignment horizontal="left" vertical="top"/>
    </xf>
    <xf numFmtId="165" fontId="0" fillId="0" borderId="0" xfId="0" applyNumberFormat="1" applyAlignment="1">
      <alignment horizontal="left" vertical="top"/>
    </xf>
    <xf numFmtId="0" fontId="0" fillId="2" borderId="20"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20"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13" fillId="9" borderId="20"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22" xfId="0" applyFont="1" applyFill="1" applyBorder="1" applyAlignment="1">
      <alignment horizontal="left" vertical="top" wrapText="1"/>
    </xf>
    <xf numFmtId="0" fontId="0" fillId="2" borderId="4" xfId="0" applyFill="1" applyBorder="1" applyAlignment="1" applyProtection="1">
      <alignment vertical="top" wrapText="1"/>
      <protection locked="0"/>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165" fontId="0" fillId="8" borderId="0" xfId="0" applyNumberFormat="1" applyFill="1" applyAlignment="1">
      <alignment horizontal="left" vertical="top"/>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4" zoomScale="115" zoomScaleNormal="115" zoomScalePageLayoutView="90" workbookViewId="0">
      <selection activeCell="D24" sqref="D24"/>
    </sheetView>
  </sheetViews>
  <sheetFormatPr defaultColWidth="8.7109375" defaultRowHeight="1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c r="C1" s="8" t="s">
        <v>0</v>
      </c>
      <c r="D1" s="8" t="s">
        <v>1</v>
      </c>
      <c r="E1" s="8" t="s">
        <v>2</v>
      </c>
    </row>
    <row r="2" spans="2:15" ht="48" customHeight="1"/>
    <row r="3" spans="2:15" ht="26.25">
      <c r="B3" s="49" t="s">
        <v>3</v>
      </c>
    </row>
    <row r="4" spans="2:15" ht="26.25">
      <c r="B4" s="49" t="s">
        <v>4</v>
      </c>
    </row>
    <row r="5" spans="2:15" ht="19.5" thickBot="1">
      <c r="B5" s="58"/>
    </row>
    <row r="6" spans="2:15" ht="15.75" thickBot="1">
      <c r="B6" s="30" t="s">
        <v>5</v>
      </c>
      <c r="C6" s="31"/>
      <c r="D6" s="31"/>
      <c r="E6" s="31"/>
      <c r="F6" s="31"/>
      <c r="G6" s="31"/>
      <c r="H6" s="32"/>
      <c r="J6" s="30" t="s">
        <v>6</v>
      </c>
      <c r="K6" s="31"/>
      <c r="L6" s="31"/>
      <c r="M6" s="31"/>
      <c r="N6" s="31"/>
      <c r="O6" s="32"/>
    </row>
    <row r="7" spans="2:15">
      <c r="B7" s="18">
        <v>1</v>
      </c>
      <c r="C7" s="25" t="s">
        <v>7</v>
      </c>
      <c r="D7" s="26"/>
      <c r="E7" s="26"/>
      <c r="F7" s="26"/>
      <c r="G7" s="26"/>
      <c r="H7" s="27"/>
      <c r="J7" s="47"/>
      <c r="O7" s="13"/>
    </row>
    <row r="8" spans="2:15">
      <c r="B8" s="19">
        <v>2</v>
      </c>
      <c r="C8" s="2" t="s">
        <v>8</v>
      </c>
      <c r="D8" s="20"/>
      <c r="E8" s="20"/>
      <c r="F8" s="20"/>
      <c r="G8" s="20"/>
      <c r="H8" s="21"/>
      <c r="J8" s="47"/>
      <c r="O8" s="13"/>
    </row>
    <row r="9" spans="2:15" ht="14.1" customHeight="1">
      <c r="B9" s="19">
        <v>3</v>
      </c>
      <c r="C9" s="2" t="s">
        <v>9</v>
      </c>
      <c r="D9" s="20"/>
      <c r="E9" s="20"/>
      <c r="F9" s="20"/>
      <c r="G9" s="20"/>
      <c r="H9" s="21"/>
      <c r="J9" s="47"/>
      <c r="K9" s="5" t="s">
        <v>10</v>
      </c>
      <c r="L9" s="5" t="s">
        <v>11</v>
      </c>
      <c r="M9" s="5" t="s">
        <v>12</v>
      </c>
      <c r="N9" s="5"/>
      <c r="O9" s="13"/>
    </row>
    <row r="10" spans="2:15" ht="14.1" customHeight="1">
      <c r="B10" s="19">
        <v>4</v>
      </c>
      <c r="C10" s="40" t="s">
        <v>13</v>
      </c>
      <c r="D10" s="40"/>
      <c r="E10" s="40"/>
      <c r="F10" s="40"/>
      <c r="G10" s="40"/>
      <c r="H10" s="60"/>
      <c r="J10" s="47"/>
      <c r="K10" s="33" t="s">
        <v>14</v>
      </c>
      <c r="L10" s="33" t="s">
        <v>15</v>
      </c>
      <c r="M10" s="33" t="s">
        <v>16</v>
      </c>
      <c r="N10" s="33" t="s">
        <v>17</v>
      </c>
      <c r="O10" s="13"/>
    </row>
    <row r="11" spans="2:15" ht="14.1" customHeight="1">
      <c r="B11" s="19">
        <v>5</v>
      </c>
      <c r="C11" s="41" t="s">
        <v>18</v>
      </c>
      <c r="D11" s="41"/>
      <c r="E11" s="41"/>
      <c r="F11" s="41"/>
      <c r="G11" s="41"/>
      <c r="H11" s="43"/>
      <c r="J11" s="47"/>
      <c r="K11" s="33" t="s">
        <v>19</v>
      </c>
      <c r="L11" s="33" t="s">
        <v>20</v>
      </c>
      <c r="M11" s="33"/>
      <c r="N11" s="33" t="s">
        <v>21</v>
      </c>
      <c r="O11" s="13"/>
    </row>
    <row r="12" spans="2:15" ht="14.1" customHeight="1">
      <c r="B12" s="19"/>
      <c r="C12" s="2" t="s">
        <v>22</v>
      </c>
      <c r="D12" s="20"/>
      <c r="E12" s="20"/>
      <c r="F12" s="20"/>
      <c r="G12" s="20"/>
      <c r="H12" s="21"/>
      <c r="J12" s="47"/>
      <c r="K12" s="33" t="s">
        <v>23</v>
      </c>
      <c r="L12" s="33" t="s">
        <v>24</v>
      </c>
      <c r="M12" s="33"/>
      <c r="N12" s="33" t="s">
        <v>25</v>
      </c>
      <c r="O12" s="13"/>
    </row>
    <row r="13" spans="2:15" ht="14.1" customHeight="1">
      <c r="B13" s="19">
        <v>6</v>
      </c>
      <c r="C13" s="2" t="s">
        <v>26</v>
      </c>
      <c r="D13" s="20"/>
      <c r="E13" s="20"/>
      <c r="F13" s="20"/>
      <c r="G13" s="20"/>
      <c r="H13" s="21"/>
      <c r="J13" s="47"/>
      <c r="K13" s="33" t="s">
        <v>27</v>
      </c>
      <c r="L13" s="33" t="s">
        <v>28</v>
      </c>
      <c r="M13" s="33"/>
      <c r="N13" s="33" t="s">
        <v>29</v>
      </c>
      <c r="O13" s="13"/>
    </row>
    <row r="14" spans="2:15" ht="14.1" customHeight="1">
      <c r="B14" s="19">
        <v>7</v>
      </c>
      <c r="C14" s="2" t="s">
        <v>30</v>
      </c>
      <c r="D14" s="20"/>
      <c r="E14" s="20"/>
      <c r="F14" s="20"/>
      <c r="G14" s="20"/>
      <c r="H14" s="21"/>
      <c r="J14" s="47"/>
      <c r="K14" s="33" t="s">
        <v>31</v>
      </c>
      <c r="L14" s="33" t="s">
        <v>32</v>
      </c>
      <c r="M14" s="33"/>
      <c r="N14" s="33" t="s">
        <v>33</v>
      </c>
      <c r="O14" s="13"/>
    </row>
    <row r="15" spans="2:15">
      <c r="B15" s="19"/>
      <c r="C15" s="2" t="s">
        <v>34</v>
      </c>
      <c r="D15" s="20"/>
      <c r="E15" s="20"/>
      <c r="F15" s="20"/>
      <c r="G15" s="20"/>
      <c r="H15" s="21"/>
      <c r="J15" s="47"/>
      <c r="K15" s="33"/>
      <c r="L15" s="33" t="s">
        <v>35</v>
      </c>
      <c r="M15" s="33"/>
      <c r="N15" s="33" t="s">
        <v>36</v>
      </c>
      <c r="O15" s="13"/>
    </row>
    <row r="16" spans="2:15" ht="30">
      <c r="B16" s="19">
        <v>8</v>
      </c>
      <c r="C16" s="2" t="s">
        <v>37</v>
      </c>
      <c r="D16" s="20"/>
      <c r="E16" s="20"/>
      <c r="F16" s="20"/>
      <c r="G16" s="20"/>
      <c r="H16" s="21"/>
      <c r="J16" s="47"/>
      <c r="K16" s="33"/>
      <c r="L16" s="33" t="s">
        <v>38</v>
      </c>
      <c r="M16" s="33" t="s">
        <v>39</v>
      </c>
      <c r="N16" s="33" t="s">
        <v>40</v>
      </c>
      <c r="O16" s="13"/>
    </row>
    <row r="17" spans="2:15" ht="15.75" thickBot="1">
      <c r="B17" s="22" t="s">
        <v>41</v>
      </c>
      <c r="C17" s="29" t="s">
        <v>42</v>
      </c>
      <c r="D17" s="23"/>
      <c r="E17" s="23"/>
      <c r="F17" s="23"/>
      <c r="G17" s="23"/>
      <c r="H17" s="24"/>
      <c r="J17" s="47"/>
      <c r="K17" s="33"/>
      <c r="L17" s="33" t="s">
        <v>43</v>
      </c>
      <c r="M17" s="33"/>
      <c r="N17" s="33"/>
      <c r="O17" s="13"/>
    </row>
    <row r="18" spans="2:15" ht="18" customHeight="1">
      <c r="J18" s="83"/>
      <c r="K18" s="33"/>
      <c r="L18" s="33" t="s">
        <v>44</v>
      </c>
      <c r="M18" s="33"/>
      <c r="N18" s="33"/>
      <c r="O18" s="13"/>
    </row>
    <row r="19" spans="2:15" ht="18" customHeight="1" thickBot="1">
      <c r="B19" s="44" t="s">
        <v>45</v>
      </c>
      <c r="J19" s="83"/>
      <c r="K19" s="33"/>
      <c r="L19" s="33" t="s">
        <v>46</v>
      </c>
      <c r="M19" s="33"/>
      <c r="N19" s="33"/>
      <c r="O19" s="87"/>
    </row>
    <row r="20" spans="2:15" ht="18" customHeight="1" thickBot="1">
      <c r="B20" s="50" t="s">
        <v>47</v>
      </c>
      <c r="C20" s="54"/>
      <c r="D20" s="82" t="s">
        <v>48</v>
      </c>
      <c r="E20" s="44"/>
      <c r="J20" s="84"/>
      <c r="K20" s="85"/>
      <c r="L20" s="85"/>
      <c r="M20" s="85"/>
      <c r="N20" s="85"/>
      <c r="O20" s="86"/>
    </row>
    <row r="21" spans="2:15">
      <c r="B21" s="51" t="s">
        <v>49</v>
      </c>
      <c r="D21" s="61">
        <v>2020</v>
      </c>
      <c r="E21" s="53"/>
      <c r="J21"/>
      <c r="K21"/>
      <c r="L21"/>
      <c r="M21"/>
      <c r="N21"/>
      <c r="O21"/>
    </row>
    <row r="22" spans="2:15">
      <c r="B22" s="51" t="s">
        <v>50</v>
      </c>
      <c r="D22" s="61">
        <v>2022</v>
      </c>
      <c r="J22"/>
      <c r="K22"/>
      <c r="L22"/>
      <c r="M22"/>
      <c r="N22"/>
      <c r="O22"/>
    </row>
    <row r="23" spans="2:15">
      <c r="B23" s="51" t="s">
        <v>51</v>
      </c>
      <c r="D23" s="62" t="s">
        <v>52</v>
      </c>
    </row>
    <row r="24" spans="2:15" ht="15.75" thickBot="1">
      <c r="B24" s="52" t="s">
        <v>53</v>
      </c>
      <c r="C24" s="48"/>
      <c r="D24" s="63">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44791</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topLeftCell="G1" zoomScale="78" zoomScaleNormal="78" zoomScalePageLayoutView="70" workbookViewId="0">
      <selection activeCell="C4" sqref="C4"/>
    </sheetView>
  </sheetViews>
  <sheetFormatPr defaultColWidth="9.140625" defaultRowHeight="15" outlineLevelCol="1"/>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customWidth="1"/>
    <col min="30"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75" thickBot="1"/>
    <row r="2" spans="1:38">
      <c r="B2" s="14" t="s">
        <v>47</v>
      </c>
      <c r="C2" s="17" t="str">
        <f>IF('Quarterly Submission Guide'!$D$20 = "", "",'Quarterly Submission Guide'!$D$20)</f>
        <v>PacifiCorp</v>
      </c>
    </row>
    <row r="3" spans="1:38">
      <c r="B3" s="15" t="s">
        <v>55</v>
      </c>
      <c r="C3" s="13">
        <v>8</v>
      </c>
    </row>
    <row r="4" spans="1:38" ht="15.75" thickBot="1">
      <c r="B4" s="16" t="s">
        <v>53</v>
      </c>
      <c r="C4" s="28">
        <v>44663</v>
      </c>
    </row>
    <row r="5" spans="1:38">
      <c r="AC5" s="55"/>
    </row>
    <row r="6" spans="1:38" ht="18" customHeight="1">
      <c r="B6" s="3" t="s">
        <v>777</v>
      </c>
      <c r="C6" s="2"/>
      <c r="D6" s="2"/>
      <c r="E6" s="2" t="s">
        <v>490</v>
      </c>
      <c r="F6" s="2" t="s">
        <v>493</v>
      </c>
      <c r="G6" s="2" t="s">
        <v>495</v>
      </c>
      <c r="H6" s="2" t="s">
        <v>497</v>
      </c>
      <c r="I6" s="2" t="s">
        <v>490</v>
      </c>
      <c r="J6" s="2" t="s">
        <v>493</v>
      </c>
      <c r="K6" s="2" t="s">
        <v>495</v>
      </c>
      <c r="L6" s="2" t="s">
        <v>497</v>
      </c>
      <c r="M6" s="2" t="s">
        <v>490</v>
      </c>
      <c r="N6" s="2" t="s">
        <v>493</v>
      </c>
      <c r="O6" s="2" t="s">
        <v>495</v>
      </c>
      <c r="P6" s="2" t="s">
        <v>497</v>
      </c>
      <c r="Q6" s="2" t="s">
        <v>490</v>
      </c>
      <c r="R6" s="2" t="s">
        <v>493</v>
      </c>
      <c r="S6" s="2" t="s">
        <v>495</v>
      </c>
      <c r="T6" s="2" t="s">
        <v>497</v>
      </c>
      <c r="U6" s="2" t="s">
        <v>490</v>
      </c>
      <c r="V6" s="2" t="s">
        <v>493</v>
      </c>
      <c r="W6" s="2" t="s">
        <v>495</v>
      </c>
      <c r="X6" s="2" t="s">
        <v>497</v>
      </c>
      <c r="Y6" s="2" t="s">
        <v>490</v>
      </c>
      <c r="Z6" s="2" t="s">
        <v>493</v>
      </c>
      <c r="AA6" s="2" t="s">
        <v>495</v>
      </c>
      <c r="AB6" s="2" t="s">
        <v>497</v>
      </c>
      <c r="AC6" s="2" t="s">
        <v>490</v>
      </c>
      <c r="AD6" s="2" t="s">
        <v>493</v>
      </c>
      <c r="AE6" s="2" t="s">
        <v>495</v>
      </c>
      <c r="AF6" s="2" t="s">
        <v>497</v>
      </c>
      <c r="AG6" s="2" t="s">
        <v>490</v>
      </c>
      <c r="AH6" s="2" t="s">
        <v>493</v>
      </c>
      <c r="AI6" s="2" t="s">
        <v>495</v>
      </c>
      <c r="AJ6" s="2" t="s">
        <v>497</v>
      </c>
      <c r="AK6" s="7"/>
      <c r="AL6" s="2"/>
    </row>
    <row r="7" spans="1:38">
      <c r="B7" s="5" t="s">
        <v>59</v>
      </c>
      <c r="C7" s="6" t="s">
        <v>60</v>
      </c>
      <c r="D7" s="6" t="s">
        <v>156</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139">
        <v>2021</v>
      </c>
      <c r="AD7" s="139">
        <v>2021</v>
      </c>
      <c r="AE7" s="139">
        <v>2021</v>
      </c>
      <c r="AF7" s="139">
        <v>2021</v>
      </c>
      <c r="AG7" s="6">
        <v>2022</v>
      </c>
      <c r="AH7" s="6">
        <v>2022</v>
      </c>
      <c r="AI7" s="6">
        <v>2022</v>
      </c>
      <c r="AJ7" s="6">
        <v>2022</v>
      </c>
      <c r="AK7" s="5" t="s">
        <v>62</v>
      </c>
      <c r="AL7" s="6" t="s">
        <v>63</v>
      </c>
    </row>
    <row r="8" spans="1:38" ht="30">
      <c r="A8" s="8" t="s">
        <v>306</v>
      </c>
      <c r="B8" s="35" t="s">
        <v>778</v>
      </c>
      <c r="C8" s="9" t="s">
        <v>65</v>
      </c>
      <c r="D8" s="12" t="s">
        <v>779</v>
      </c>
      <c r="E8" s="65">
        <v>55.2</v>
      </c>
      <c r="F8" s="65">
        <v>0</v>
      </c>
      <c r="G8" s="65">
        <v>6.7</v>
      </c>
      <c r="H8" s="65">
        <v>0</v>
      </c>
      <c r="I8" s="65">
        <v>55.2</v>
      </c>
      <c r="J8" s="65">
        <v>0</v>
      </c>
      <c r="K8" s="65">
        <v>6.7</v>
      </c>
      <c r="L8" s="65">
        <v>0</v>
      </c>
      <c r="M8" s="65">
        <v>55.2</v>
      </c>
      <c r="N8" s="65">
        <v>0</v>
      </c>
      <c r="O8" s="65">
        <v>6.7</v>
      </c>
      <c r="P8" s="65">
        <v>0</v>
      </c>
      <c r="Q8" s="65">
        <v>55.2</v>
      </c>
      <c r="R8" s="65">
        <v>0</v>
      </c>
      <c r="S8" s="65">
        <v>6.7</v>
      </c>
      <c r="T8" s="65">
        <v>0</v>
      </c>
      <c r="U8" s="65">
        <v>55.2</v>
      </c>
      <c r="V8" s="65">
        <v>0</v>
      </c>
      <c r="W8" s="65">
        <v>6.7</v>
      </c>
      <c r="X8" s="65">
        <v>0</v>
      </c>
      <c r="Y8" s="68">
        <v>55.4</v>
      </c>
      <c r="Z8" s="68">
        <v>0</v>
      </c>
      <c r="AA8" s="68">
        <v>6.7</v>
      </c>
      <c r="AB8" s="68">
        <v>0</v>
      </c>
      <c r="AC8" s="68">
        <v>75.400000000000006</v>
      </c>
      <c r="AD8" s="68">
        <v>0</v>
      </c>
      <c r="AE8" s="68">
        <v>6.7</v>
      </c>
      <c r="AF8" s="68">
        <v>0</v>
      </c>
      <c r="AG8" s="68"/>
      <c r="AH8" s="68"/>
      <c r="AI8" s="68"/>
      <c r="AJ8" s="68"/>
      <c r="AK8" s="37" t="s">
        <v>780</v>
      </c>
      <c r="AL8" s="70"/>
    </row>
    <row r="9" spans="1:38">
      <c r="B9" s="39"/>
      <c r="C9" s="10" t="s">
        <v>69</v>
      </c>
      <c r="D9" s="12" t="s">
        <v>781</v>
      </c>
      <c r="E9" s="66">
        <v>0.03</v>
      </c>
      <c r="F9" s="66">
        <v>0</v>
      </c>
      <c r="G9" s="66">
        <v>3.2</v>
      </c>
      <c r="H9" s="66">
        <v>0</v>
      </c>
      <c r="I9" s="66">
        <v>0.03</v>
      </c>
      <c r="J9" s="66">
        <v>0</v>
      </c>
      <c r="K9" s="66">
        <v>3.2</v>
      </c>
      <c r="L9" s="66">
        <v>0</v>
      </c>
      <c r="M9" s="66">
        <v>0.03</v>
      </c>
      <c r="N9" s="66">
        <v>0</v>
      </c>
      <c r="O9" s="66">
        <v>3.2</v>
      </c>
      <c r="P9" s="66">
        <v>0</v>
      </c>
      <c r="Q9" s="66">
        <v>0.03</v>
      </c>
      <c r="R9" s="66">
        <v>0</v>
      </c>
      <c r="S9" s="66">
        <v>3.2</v>
      </c>
      <c r="T9" s="66">
        <v>0</v>
      </c>
      <c r="U9" s="66">
        <v>0.03</v>
      </c>
      <c r="V9" s="66">
        <v>0</v>
      </c>
      <c r="W9" s="66">
        <v>3.2</v>
      </c>
      <c r="X9" s="66">
        <v>0</v>
      </c>
      <c r="Y9" s="72">
        <v>29</v>
      </c>
      <c r="Z9" s="72">
        <v>0</v>
      </c>
      <c r="AA9" s="72">
        <v>6.7</v>
      </c>
      <c r="AB9" s="72">
        <v>0</v>
      </c>
      <c r="AC9" s="72">
        <v>40.5</v>
      </c>
      <c r="AD9" s="72">
        <v>0</v>
      </c>
      <c r="AE9" s="72">
        <v>6.7</v>
      </c>
      <c r="AF9" s="72">
        <v>0</v>
      </c>
      <c r="AG9" s="72"/>
      <c r="AH9" s="72"/>
      <c r="AI9" s="72"/>
      <c r="AJ9" s="72"/>
      <c r="AK9" s="12" t="s">
        <v>781</v>
      </c>
      <c r="AL9" s="73"/>
    </row>
    <row r="10" spans="1:38">
      <c r="B10" s="36"/>
      <c r="C10" s="10" t="s">
        <v>71</v>
      </c>
      <c r="D10" s="12" t="s">
        <v>782</v>
      </c>
      <c r="E10" s="67">
        <v>75</v>
      </c>
      <c r="F10" s="67">
        <v>0</v>
      </c>
      <c r="G10" s="67">
        <v>5</v>
      </c>
      <c r="H10" s="67">
        <v>0</v>
      </c>
      <c r="I10" s="67">
        <v>75</v>
      </c>
      <c r="J10" s="67">
        <v>0</v>
      </c>
      <c r="K10" s="67">
        <v>5</v>
      </c>
      <c r="L10" s="67">
        <v>0</v>
      </c>
      <c r="M10" s="67">
        <v>75</v>
      </c>
      <c r="N10" s="67">
        <v>0</v>
      </c>
      <c r="O10" s="67">
        <v>5</v>
      </c>
      <c r="P10" s="67">
        <v>0</v>
      </c>
      <c r="Q10" s="67">
        <v>75</v>
      </c>
      <c r="R10" s="67">
        <v>0</v>
      </c>
      <c r="S10" s="67">
        <v>5</v>
      </c>
      <c r="T10" s="67">
        <v>0</v>
      </c>
      <c r="U10" s="67">
        <v>75</v>
      </c>
      <c r="V10" s="67">
        <v>0</v>
      </c>
      <c r="W10" s="67">
        <v>5</v>
      </c>
      <c r="X10" s="67">
        <v>0</v>
      </c>
      <c r="Y10" s="69">
        <v>75</v>
      </c>
      <c r="Z10" s="69">
        <v>0</v>
      </c>
      <c r="AA10" s="69">
        <v>5</v>
      </c>
      <c r="AB10" s="69">
        <v>0</v>
      </c>
      <c r="AC10" s="69">
        <v>66</v>
      </c>
      <c r="AD10" s="69">
        <v>0</v>
      </c>
      <c r="AE10" s="69">
        <v>0</v>
      </c>
      <c r="AF10" s="69">
        <v>0</v>
      </c>
      <c r="AG10" s="69"/>
      <c r="AH10" s="69"/>
      <c r="AI10" s="69"/>
      <c r="AJ10" s="69"/>
      <c r="AK10" s="12" t="s">
        <v>783</v>
      </c>
      <c r="AL10" s="71"/>
    </row>
    <row r="11" spans="1:38">
      <c r="B11" s="36"/>
      <c r="C11" s="10" t="s">
        <v>73</v>
      </c>
      <c r="D11" s="12" t="s">
        <v>784</v>
      </c>
      <c r="E11" s="67">
        <v>0</v>
      </c>
      <c r="F11" s="67">
        <v>0</v>
      </c>
      <c r="G11" s="67">
        <v>1</v>
      </c>
      <c r="H11" s="67">
        <v>0</v>
      </c>
      <c r="I11" s="67">
        <v>0</v>
      </c>
      <c r="J11" s="67">
        <v>0</v>
      </c>
      <c r="K11" s="67">
        <v>1</v>
      </c>
      <c r="L11" s="67">
        <v>0</v>
      </c>
      <c r="M11" s="67">
        <v>0</v>
      </c>
      <c r="N11" s="67">
        <v>0</v>
      </c>
      <c r="O11" s="67">
        <v>1</v>
      </c>
      <c r="P11" s="67">
        <v>0</v>
      </c>
      <c r="Q11" s="67">
        <v>0</v>
      </c>
      <c r="R11" s="67">
        <v>0</v>
      </c>
      <c r="S11" s="67">
        <v>1</v>
      </c>
      <c r="T11" s="67">
        <v>0</v>
      </c>
      <c r="U11" s="67">
        <v>0</v>
      </c>
      <c r="V11" s="67">
        <v>0</v>
      </c>
      <c r="W11" s="67">
        <v>1</v>
      </c>
      <c r="X11" s="67">
        <v>0</v>
      </c>
      <c r="Y11" s="69">
        <v>43</v>
      </c>
      <c r="Z11" s="69">
        <v>0</v>
      </c>
      <c r="AA11" s="69">
        <v>5</v>
      </c>
      <c r="AB11" s="69">
        <v>0</v>
      </c>
      <c r="AC11" s="69">
        <v>47</v>
      </c>
      <c r="AD11" s="69">
        <v>0</v>
      </c>
      <c r="AE11" s="69">
        <v>0</v>
      </c>
      <c r="AF11" s="69">
        <v>0</v>
      </c>
      <c r="AG11" s="69"/>
      <c r="AH11" s="69"/>
      <c r="AI11" s="69"/>
      <c r="AJ11" s="69"/>
      <c r="AK11" s="12" t="s">
        <v>784</v>
      </c>
      <c r="AL11" s="71"/>
    </row>
    <row r="12" spans="1:38">
      <c r="B12" s="36"/>
      <c r="C12" s="10" t="s">
        <v>76</v>
      </c>
      <c r="D12" s="12" t="s">
        <v>785</v>
      </c>
      <c r="E12" s="67">
        <v>4656</v>
      </c>
      <c r="F12" s="67">
        <v>0</v>
      </c>
      <c r="G12" s="67">
        <v>151</v>
      </c>
      <c r="H12" s="67">
        <v>0</v>
      </c>
      <c r="I12" s="67">
        <v>4656</v>
      </c>
      <c r="J12" s="67">
        <v>0</v>
      </c>
      <c r="K12" s="67">
        <v>151</v>
      </c>
      <c r="L12" s="67">
        <v>0</v>
      </c>
      <c r="M12" s="67">
        <v>4656</v>
      </c>
      <c r="N12" s="67">
        <v>0</v>
      </c>
      <c r="O12" s="67">
        <v>151</v>
      </c>
      <c r="P12" s="67">
        <v>0</v>
      </c>
      <c r="Q12" s="67">
        <v>4656</v>
      </c>
      <c r="R12" s="67">
        <v>0</v>
      </c>
      <c r="S12" s="67">
        <v>151</v>
      </c>
      <c r="T12" s="67">
        <v>0</v>
      </c>
      <c r="U12" s="67">
        <v>4656</v>
      </c>
      <c r="V12" s="67">
        <v>0</v>
      </c>
      <c r="W12" s="67">
        <v>151</v>
      </c>
      <c r="X12" s="67">
        <v>0</v>
      </c>
      <c r="Y12" s="69">
        <v>4656</v>
      </c>
      <c r="Z12" s="69">
        <v>0</v>
      </c>
      <c r="AA12" s="69">
        <v>151</v>
      </c>
      <c r="AB12" s="69">
        <v>0</v>
      </c>
      <c r="AC12" s="69">
        <v>6292</v>
      </c>
      <c r="AD12" s="69">
        <v>0</v>
      </c>
      <c r="AE12" s="69">
        <v>152</v>
      </c>
      <c r="AF12" s="69">
        <v>0</v>
      </c>
      <c r="AG12" s="69"/>
      <c r="AH12" s="69"/>
      <c r="AI12" s="69"/>
      <c r="AJ12" s="69"/>
      <c r="AK12" s="12" t="s">
        <v>786</v>
      </c>
      <c r="AL12" s="71"/>
    </row>
    <row r="13" spans="1:38">
      <c r="B13" s="36"/>
      <c r="C13" s="10" t="s">
        <v>78</v>
      </c>
      <c r="D13" s="59" t="s">
        <v>787</v>
      </c>
      <c r="E13" s="67">
        <v>0</v>
      </c>
      <c r="F13" s="67">
        <v>0</v>
      </c>
      <c r="G13" s="67">
        <v>24</v>
      </c>
      <c r="H13" s="67">
        <v>0</v>
      </c>
      <c r="I13" s="67">
        <v>0</v>
      </c>
      <c r="J13" s="67">
        <v>0</v>
      </c>
      <c r="K13" s="67">
        <v>24</v>
      </c>
      <c r="L13" s="67">
        <v>0</v>
      </c>
      <c r="M13" s="67">
        <v>0</v>
      </c>
      <c r="N13" s="67">
        <v>0</v>
      </c>
      <c r="O13" s="67">
        <v>24</v>
      </c>
      <c r="P13" s="67">
        <v>0</v>
      </c>
      <c r="Q13" s="67">
        <v>0</v>
      </c>
      <c r="R13" s="67">
        <v>0</v>
      </c>
      <c r="S13" s="67">
        <v>24</v>
      </c>
      <c r="T13" s="67">
        <v>0</v>
      </c>
      <c r="U13" s="67">
        <v>0</v>
      </c>
      <c r="V13" s="67">
        <v>0</v>
      </c>
      <c r="W13" s="67">
        <v>24</v>
      </c>
      <c r="X13" s="67">
        <v>0</v>
      </c>
      <c r="Y13" s="69">
        <v>2459</v>
      </c>
      <c r="Z13" s="69">
        <v>0</v>
      </c>
      <c r="AA13" s="69">
        <v>151</v>
      </c>
      <c r="AB13" s="69">
        <v>0</v>
      </c>
      <c r="AC13" s="69">
        <v>3387</v>
      </c>
      <c r="AD13" s="69">
        <v>0</v>
      </c>
      <c r="AE13" s="69">
        <v>152</v>
      </c>
      <c r="AF13" s="69">
        <v>0</v>
      </c>
      <c r="AG13" s="69"/>
      <c r="AH13" s="69"/>
      <c r="AI13" s="69"/>
      <c r="AJ13" s="69"/>
      <c r="AK13" s="38" t="s">
        <v>787</v>
      </c>
      <c r="AL13" s="71"/>
    </row>
    <row r="14" spans="1:38" ht="30">
      <c r="B14" s="36"/>
      <c r="C14" s="10" t="s">
        <v>80</v>
      </c>
      <c r="D14" s="59" t="s">
        <v>788</v>
      </c>
      <c r="E14" s="67">
        <v>6</v>
      </c>
      <c r="F14" s="67">
        <v>0</v>
      </c>
      <c r="G14" s="67">
        <v>0</v>
      </c>
      <c r="H14" s="67">
        <v>0</v>
      </c>
      <c r="I14" s="67">
        <v>6</v>
      </c>
      <c r="J14" s="67">
        <v>0</v>
      </c>
      <c r="K14" s="67">
        <v>0</v>
      </c>
      <c r="L14" s="67">
        <v>0</v>
      </c>
      <c r="M14" s="67">
        <v>6</v>
      </c>
      <c r="N14" s="67">
        <v>0</v>
      </c>
      <c r="O14" s="67">
        <v>0</v>
      </c>
      <c r="P14" s="67">
        <v>0</v>
      </c>
      <c r="Q14" s="67">
        <v>6</v>
      </c>
      <c r="R14" s="67">
        <v>0</v>
      </c>
      <c r="S14" s="67">
        <v>0</v>
      </c>
      <c r="T14" s="67">
        <v>0</v>
      </c>
      <c r="U14" s="67">
        <v>6</v>
      </c>
      <c r="V14" s="67">
        <v>0</v>
      </c>
      <c r="W14" s="67">
        <v>0</v>
      </c>
      <c r="X14" s="67">
        <v>0</v>
      </c>
      <c r="Y14" s="69">
        <v>6</v>
      </c>
      <c r="Z14" s="69">
        <v>0</v>
      </c>
      <c r="AA14" s="69">
        <v>0</v>
      </c>
      <c r="AB14" s="69">
        <v>0</v>
      </c>
      <c r="AC14" s="69">
        <v>74</v>
      </c>
      <c r="AD14" s="69">
        <v>0</v>
      </c>
      <c r="AE14" s="69">
        <v>0</v>
      </c>
      <c r="AF14" s="69">
        <v>0</v>
      </c>
      <c r="AG14" s="69"/>
      <c r="AH14" s="69"/>
      <c r="AI14" s="69"/>
      <c r="AJ14" s="69"/>
      <c r="AK14" s="12" t="s">
        <v>789</v>
      </c>
      <c r="AL14" s="71"/>
    </row>
    <row r="15" spans="1:38" ht="30">
      <c r="B15" s="36"/>
      <c r="C15" s="10" t="s">
        <v>82</v>
      </c>
      <c r="D15" s="59" t="s">
        <v>790</v>
      </c>
      <c r="E15" s="67">
        <v>0</v>
      </c>
      <c r="F15" s="67">
        <v>0</v>
      </c>
      <c r="G15" s="67">
        <v>0</v>
      </c>
      <c r="H15" s="67">
        <v>0</v>
      </c>
      <c r="I15" s="67">
        <v>0</v>
      </c>
      <c r="J15" s="67">
        <v>0</v>
      </c>
      <c r="K15" s="67">
        <v>0</v>
      </c>
      <c r="L15" s="67">
        <v>0</v>
      </c>
      <c r="M15" s="67">
        <v>0</v>
      </c>
      <c r="N15" s="67">
        <v>0</v>
      </c>
      <c r="O15" s="67">
        <v>0</v>
      </c>
      <c r="P15" s="67">
        <v>0</v>
      </c>
      <c r="Q15" s="67">
        <v>0</v>
      </c>
      <c r="R15" s="67">
        <v>0</v>
      </c>
      <c r="S15" s="67">
        <v>0</v>
      </c>
      <c r="T15" s="67">
        <v>0</v>
      </c>
      <c r="U15" s="67">
        <v>0</v>
      </c>
      <c r="V15" s="67">
        <v>0</v>
      </c>
      <c r="W15" s="67">
        <v>0</v>
      </c>
      <c r="X15" s="67">
        <v>0</v>
      </c>
      <c r="Y15" s="69">
        <v>4</v>
      </c>
      <c r="Z15" s="69">
        <v>0</v>
      </c>
      <c r="AA15" s="69">
        <v>0</v>
      </c>
      <c r="AB15" s="69">
        <v>0</v>
      </c>
      <c r="AC15" s="69">
        <v>39</v>
      </c>
      <c r="AD15" s="69">
        <v>0</v>
      </c>
      <c r="AE15" s="69">
        <v>0</v>
      </c>
      <c r="AF15" s="69">
        <v>0</v>
      </c>
      <c r="AG15" s="69"/>
      <c r="AH15" s="69"/>
      <c r="AI15" s="69"/>
      <c r="AJ15" s="69"/>
      <c r="AK15" s="12" t="s">
        <v>790</v>
      </c>
      <c r="AL15" s="71"/>
    </row>
    <row r="16" spans="1:38" ht="30">
      <c r="B16" s="36"/>
      <c r="C16" s="10" t="s">
        <v>84</v>
      </c>
      <c r="D16" s="12" t="s">
        <v>791</v>
      </c>
      <c r="E16" s="67">
        <v>2.2000000000000002</v>
      </c>
      <c r="F16" s="67">
        <v>0</v>
      </c>
      <c r="G16" s="67">
        <v>0.7</v>
      </c>
      <c r="H16" s="67">
        <v>0</v>
      </c>
      <c r="I16" s="67">
        <v>2.2000000000000002</v>
      </c>
      <c r="J16" s="67">
        <v>0</v>
      </c>
      <c r="K16" s="67">
        <v>0.7</v>
      </c>
      <c r="L16" s="67">
        <v>0</v>
      </c>
      <c r="M16" s="67">
        <v>2.2000000000000002</v>
      </c>
      <c r="N16" s="67">
        <v>0</v>
      </c>
      <c r="O16" s="67">
        <v>0.7</v>
      </c>
      <c r="P16" s="67">
        <v>0</v>
      </c>
      <c r="Q16" s="67">
        <v>2.2000000000000002</v>
      </c>
      <c r="R16" s="67">
        <v>0</v>
      </c>
      <c r="S16" s="67">
        <v>0.7</v>
      </c>
      <c r="T16" s="67">
        <v>0</v>
      </c>
      <c r="U16" s="67">
        <v>2.2000000000000002</v>
      </c>
      <c r="V16" s="67">
        <v>0</v>
      </c>
      <c r="W16" s="67">
        <v>0.7</v>
      </c>
      <c r="X16" s="67">
        <v>0</v>
      </c>
      <c r="Y16" s="69">
        <v>2.2999999999999998</v>
      </c>
      <c r="Z16" s="69">
        <v>0</v>
      </c>
      <c r="AA16" s="69">
        <v>0.7</v>
      </c>
      <c r="AB16" s="69">
        <v>0</v>
      </c>
      <c r="AC16" s="69">
        <v>2.9</v>
      </c>
      <c r="AD16" s="69">
        <v>0</v>
      </c>
      <c r="AE16" s="69">
        <v>0.7</v>
      </c>
      <c r="AF16" s="69">
        <v>0</v>
      </c>
      <c r="AG16" s="69"/>
      <c r="AH16" s="69"/>
      <c r="AI16" s="69"/>
      <c r="AJ16" s="69"/>
      <c r="AK16" s="12" t="s">
        <v>792</v>
      </c>
      <c r="AL16" s="71"/>
    </row>
    <row r="17" spans="1:38">
      <c r="B17" s="36"/>
      <c r="C17" s="10" t="s">
        <v>86</v>
      </c>
      <c r="D17" s="12" t="s">
        <v>793</v>
      </c>
      <c r="E17" s="67">
        <v>0</v>
      </c>
      <c r="F17" s="67">
        <v>0</v>
      </c>
      <c r="G17" s="67">
        <v>0.2</v>
      </c>
      <c r="H17" s="67">
        <v>0</v>
      </c>
      <c r="I17" s="67">
        <v>0</v>
      </c>
      <c r="J17" s="67">
        <v>0</v>
      </c>
      <c r="K17" s="67">
        <v>0.2</v>
      </c>
      <c r="L17" s="67">
        <v>0</v>
      </c>
      <c r="M17" s="67">
        <v>0</v>
      </c>
      <c r="N17" s="67">
        <v>0</v>
      </c>
      <c r="O17" s="67">
        <v>0.2</v>
      </c>
      <c r="P17" s="67">
        <v>0</v>
      </c>
      <c r="Q17" s="67">
        <v>0</v>
      </c>
      <c r="R17" s="67">
        <v>0</v>
      </c>
      <c r="S17" s="67">
        <v>0.2</v>
      </c>
      <c r="T17" s="67">
        <v>0</v>
      </c>
      <c r="U17" s="67">
        <v>0</v>
      </c>
      <c r="V17" s="67">
        <v>0</v>
      </c>
      <c r="W17" s="67">
        <v>0.2</v>
      </c>
      <c r="X17" s="67">
        <v>0</v>
      </c>
      <c r="Y17" s="69">
        <v>0.9</v>
      </c>
      <c r="Z17" s="69">
        <v>0</v>
      </c>
      <c r="AA17" s="69">
        <v>0.7</v>
      </c>
      <c r="AB17" s="69">
        <v>0</v>
      </c>
      <c r="AC17" s="69">
        <v>1.1000000000000001</v>
      </c>
      <c r="AD17" s="69">
        <v>0</v>
      </c>
      <c r="AE17" s="69">
        <v>0.7</v>
      </c>
      <c r="AF17" s="69">
        <v>0</v>
      </c>
      <c r="AG17" s="69"/>
      <c r="AH17" s="69"/>
      <c r="AI17" s="69"/>
      <c r="AJ17" s="69"/>
      <c r="AK17" s="12" t="s">
        <v>793</v>
      </c>
      <c r="AL17" s="71"/>
    </row>
    <row r="18" spans="1:38" ht="30">
      <c r="B18" s="36"/>
      <c r="C18" s="10" t="s">
        <v>88</v>
      </c>
      <c r="D18" s="12" t="s">
        <v>794</v>
      </c>
      <c r="E18" s="67">
        <v>32.9</v>
      </c>
      <c r="F18" s="67">
        <v>0</v>
      </c>
      <c r="G18" s="67">
        <v>4.5999999999999996</v>
      </c>
      <c r="H18" s="67">
        <v>0</v>
      </c>
      <c r="I18" s="67">
        <v>32.9</v>
      </c>
      <c r="J18" s="67">
        <v>0</v>
      </c>
      <c r="K18" s="67">
        <v>4.5999999999999996</v>
      </c>
      <c r="L18" s="67">
        <v>0</v>
      </c>
      <c r="M18" s="67">
        <v>32.9</v>
      </c>
      <c r="N18" s="67">
        <v>0</v>
      </c>
      <c r="O18" s="67">
        <v>4.5999999999999996</v>
      </c>
      <c r="P18" s="67">
        <v>0</v>
      </c>
      <c r="Q18" s="67">
        <v>32.9</v>
      </c>
      <c r="R18" s="67">
        <v>0</v>
      </c>
      <c r="S18" s="67">
        <v>4.5999999999999996</v>
      </c>
      <c r="T18" s="67">
        <v>0</v>
      </c>
      <c r="U18" s="67">
        <v>32.9</v>
      </c>
      <c r="V18" s="67">
        <v>0</v>
      </c>
      <c r="W18" s="67">
        <v>4.5999999999999996</v>
      </c>
      <c r="X18" s="67">
        <v>0</v>
      </c>
      <c r="Y18" s="69">
        <v>33</v>
      </c>
      <c r="Z18" s="69">
        <v>0</v>
      </c>
      <c r="AA18" s="69">
        <v>4.5999999999999996</v>
      </c>
      <c r="AB18" s="69">
        <v>0</v>
      </c>
      <c r="AC18" s="69">
        <v>46.5</v>
      </c>
      <c r="AD18" s="69">
        <v>0</v>
      </c>
      <c r="AE18" s="69">
        <v>4.5999999999999996</v>
      </c>
      <c r="AF18" s="69">
        <v>0</v>
      </c>
      <c r="AG18" s="69"/>
      <c r="AH18" s="69"/>
      <c r="AI18" s="69"/>
      <c r="AJ18" s="69"/>
      <c r="AK18" s="12" t="s">
        <v>795</v>
      </c>
      <c r="AL18" s="71"/>
    </row>
    <row r="19" spans="1:38">
      <c r="B19" s="36"/>
      <c r="C19" s="10" t="s">
        <v>90</v>
      </c>
      <c r="D19" s="12" t="s">
        <v>796</v>
      </c>
      <c r="E19" s="67">
        <v>0.03</v>
      </c>
      <c r="F19" s="67">
        <v>0</v>
      </c>
      <c r="G19" s="67">
        <v>2.2999999999999998</v>
      </c>
      <c r="H19" s="67">
        <v>0</v>
      </c>
      <c r="I19" s="67">
        <v>0.03</v>
      </c>
      <c r="J19" s="67">
        <v>0</v>
      </c>
      <c r="K19" s="67">
        <v>2.2999999999999998</v>
      </c>
      <c r="L19" s="67">
        <v>0</v>
      </c>
      <c r="M19" s="67">
        <v>0.03</v>
      </c>
      <c r="N19" s="67">
        <v>0</v>
      </c>
      <c r="O19" s="67">
        <v>2.2999999999999998</v>
      </c>
      <c r="P19" s="67">
        <v>0</v>
      </c>
      <c r="Q19" s="67">
        <v>0.03</v>
      </c>
      <c r="R19" s="67">
        <v>0</v>
      </c>
      <c r="S19" s="67">
        <v>2.2999999999999998</v>
      </c>
      <c r="T19" s="67">
        <v>0</v>
      </c>
      <c r="U19" s="67">
        <v>0.03</v>
      </c>
      <c r="V19" s="67">
        <v>0</v>
      </c>
      <c r="W19" s="67">
        <v>2.2999999999999998</v>
      </c>
      <c r="X19" s="67">
        <v>0</v>
      </c>
      <c r="Y19" s="69">
        <v>17.100000000000001</v>
      </c>
      <c r="Z19" s="69">
        <v>0</v>
      </c>
      <c r="AA19" s="69">
        <v>4.5</v>
      </c>
      <c r="AB19" s="69">
        <v>0</v>
      </c>
      <c r="AC19" s="69">
        <v>23.2</v>
      </c>
      <c r="AD19" s="69">
        <v>0</v>
      </c>
      <c r="AE19" s="69">
        <v>4.5</v>
      </c>
      <c r="AF19" s="69">
        <v>0</v>
      </c>
      <c r="AG19" s="69"/>
      <c r="AH19" s="69"/>
      <c r="AI19" s="69"/>
      <c r="AJ19" s="69"/>
      <c r="AK19" s="12" t="s">
        <v>796</v>
      </c>
      <c r="AL19" s="71"/>
    </row>
    <row r="20" spans="1:38">
      <c r="B20" s="36"/>
      <c r="C20" s="10" t="s">
        <v>797</v>
      </c>
      <c r="D20" s="12" t="s">
        <v>798</v>
      </c>
      <c r="E20" s="67">
        <v>1</v>
      </c>
      <c r="F20" s="67">
        <v>0</v>
      </c>
      <c r="G20" s="67">
        <v>0</v>
      </c>
      <c r="H20" s="67">
        <v>0</v>
      </c>
      <c r="I20" s="67">
        <v>1</v>
      </c>
      <c r="J20" s="67">
        <v>0</v>
      </c>
      <c r="K20" s="67">
        <v>0</v>
      </c>
      <c r="L20" s="67">
        <v>0</v>
      </c>
      <c r="M20" s="67">
        <v>1</v>
      </c>
      <c r="N20" s="67">
        <v>0</v>
      </c>
      <c r="O20" s="67">
        <v>0</v>
      </c>
      <c r="P20" s="67">
        <v>0</v>
      </c>
      <c r="Q20" s="67">
        <v>1</v>
      </c>
      <c r="R20" s="67">
        <v>0</v>
      </c>
      <c r="S20" s="67">
        <v>0</v>
      </c>
      <c r="T20" s="67">
        <v>0</v>
      </c>
      <c r="U20" s="67">
        <v>1</v>
      </c>
      <c r="V20" s="67">
        <v>0</v>
      </c>
      <c r="W20" s="67">
        <v>0</v>
      </c>
      <c r="X20" s="67">
        <v>0</v>
      </c>
      <c r="Y20" s="69">
        <v>1</v>
      </c>
      <c r="Z20" s="69">
        <v>0</v>
      </c>
      <c r="AA20" s="69">
        <v>0</v>
      </c>
      <c r="AB20" s="69">
        <v>0</v>
      </c>
      <c r="AC20" s="69">
        <v>1</v>
      </c>
      <c r="AD20" s="69">
        <v>0</v>
      </c>
      <c r="AE20" s="69">
        <v>0</v>
      </c>
      <c r="AF20" s="69">
        <v>0</v>
      </c>
      <c r="AG20" s="69"/>
      <c r="AH20" s="69"/>
      <c r="AI20" s="69"/>
      <c r="AJ20" s="69"/>
      <c r="AK20" s="12" t="s">
        <v>799</v>
      </c>
      <c r="AL20" s="71"/>
    </row>
    <row r="21" spans="1:38">
      <c r="B21" s="36"/>
      <c r="C21" s="10" t="s">
        <v>800</v>
      </c>
      <c r="D21" s="12" t="s">
        <v>801</v>
      </c>
      <c r="E21" s="67">
        <v>0</v>
      </c>
      <c r="F21" s="67">
        <v>0</v>
      </c>
      <c r="G21" s="67">
        <v>0</v>
      </c>
      <c r="H21" s="67">
        <v>0</v>
      </c>
      <c r="I21" s="67">
        <v>0</v>
      </c>
      <c r="J21" s="67">
        <v>0</v>
      </c>
      <c r="K21" s="67">
        <v>0</v>
      </c>
      <c r="L21" s="67">
        <v>0</v>
      </c>
      <c r="M21" s="67">
        <v>0</v>
      </c>
      <c r="N21" s="67">
        <v>0</v>
      </c>
      <c r="O21" s="67">
        <v>0</v>
      </c>
      <c r="P21" s="67">
        <v>0</v>
      </c>
      <c r="Q21" s="67">
        <v>0</v>
      </c>
      <c r="R21" s="67">
        <v>0</v>
      </c>
      <c r="S21" s="67">
        <v>0</v>
      </c>
      <c r="T21" s="67">
        <v>0</v>
      </c>
      <c r="U21" s="67">
        <v>0</v>
      </c>
      <c r="V21" s="67">
        <v>0</v>
      </c>
      <c r="W21" s="67">
        <v>0</v>
      </c>
      <c r="X21" s="67">
        <v>0</v>
      </c>
      <c r="Y21" s="69">
        <v>0</v>
      </c>
      <c r="Z21" s="69">
        <v>0</v>
      </c>
      <c r="AA21" s="69">
        <v>0</v>
      </c>
      <c r="AB21" s="69">
        <v>0</v>
      </c>
      <c r="AC21" s="69">
        <v>0</v>
      </c>
      <c r="AD21" s="69">
        <v>0</v>
      </c>
      <c r="AE21" s="69">
        <v>0</v>
      </c>
      <c r="AF21" s="69">
        <v>0</v>
      </c>
      <c r="AG21" s="69"/>
      <c r="AH21" s="69"/>
      <c r="AI21" s="69"/>
      <c r="AJ21" s="69"/>
      <c r="AK21" s="12" t="s">
        <v>801</v>
      </c>
      <c r="AL21" s="71"/>
    </row>
    <row r="22" spans="1:38">
      <c r="B22" s="36"/>
      <c r="C22" s="10" t="s">
        <v>802</v>
      </c>
      <c r="D22" s="12" t="s">
        <v>803</v>
      </c>
      <c r="E22" s="67">
        <v>0</v>
      </c>
      <c r="F22" s="67">
        <v>0</v>
      </c>
      <c r="G22" s="67">
        <v>0</v>
      </c>
      <c r="H22" s="67">
        <v>0</v>
      </c>
      <c r="I22" s="67">
        <v>0</v>
      </c>
      <c r="J22" s="67">
        <v>0</v>
      </c>
      <c r="K22" s="67">
        <v>0</v>
      </c>
      <c r="L22" s="67">
        <v>0</v>
      </c>
      <c r="M22" s="67">
        <v>0</v>
      </c>
      <c r="N22" s="67">
        <v>0</v>
      </c>
      <c r="O22" s="67">
        <v>0</v>
      </c>
      <c r="P22" s="67">
        <v>0</v>
      </c>
      <c r="Q22" s="67">
        <v>0</v>
      </c>
      <c r="R22" s="67">
        <v>0</v>
      </c>
      <c r="S22" s="67">
        <v>0</v>
      </c>
      <c r="T22" s="67">
        <v>0</v>
      </c>
      <c r="U22" s="67">
        <v>0</v>
      </c>
      <c r="V22" s="67">
        <v>0</v>
      </c>
      <c r="W22" s="67">
        <v>0</v>
      </c>
      <c r="X22" s="67">
        <v>0</v>
      </c>
      <c r="Y22" s="69">
        <v>0</v>
      </c>
      <c r="Z22" s="69">
        <v>0</v>
      </c>
      <c r="AA22" s="69">
        <v>0</v>
      </c>
      <c r="AB22" s="69">
        <v>0</v>
      </c>
      <c r="AC22" s="69">
        <v>0</v>
      </c>
      <c r="AD22" s="69">
        <v>0</v>
      </c>
      <c r="AE22" s="69">
        <v>0</v>
      </c>
      <c r="AF22" s="69">
        <v>0</v>
      </c>
      <c r="AG22" s="69"/>
      <c r="AH22" s="69"/>
      <c r="AI22" s="69"/>
      <c r="AJ22" s="69"/>
      <c r="AK22" s="12" t="s">
        <v>804</v>
      </c>
      <c r="AL22" s="71"/>
    </row>
    <row r="23" spans="1:38">
      <c r="B23" s="36"/>
      <c r="C23" s="10" t="s">
        <v>805</v>
      </c>
      <c r="D23" s="12" t="s">
        <v>806</v>
      </c>
      <c r="E23" s="67">
        <v>0</v>
      </c>
      <c r="F23" s="67">
        <v>0</v>
      </c>
      <c r="G23" s="67">
        <v>0</v>
      </c>
      <c r="H23" s="67">
        <v>0</v>
      </c>
      <c r="I23" s="67">
        <v>0</v>
      </c>
      <c r="J23" s="67">
        <v>0</v>
      </c>
      <c r="K23" s="67">
        <v>0</v>
      </c>
      <c r="L23" s="67">
        <v>0</v>
      </c>
      <c r="M23" s="67">
        <v>0</v>
      </c>
      <c r="N23" s="67">
        <v>0</v>
      </c>
      <c r="O23" s="67">
        <v>0</v>
      </c>
      <c r="P23" s="67">
        <v>0</v>
      </c>
      <c r="Q23" s="67">
        <v>0</v>
      </c>
      <c r="R23" s="67">
        <v>0</v>
      </c>
      <c r="S23" s="67">
        <v>0</v>
      </c>
      <c r="T23" s="67">
        <v>0</v>
      </c>
      <c r="U23" s="67">
        <v>0</v>
      </c>
      <c r="V23" s="67">
        <v>0</v>
      </c>
      <c r="W23" s="67">
        <v>0</v>
      </c>
      <c r="X23" s="67">
        <v>0</v>
      </c>
      <c r="Y23" s="69">
        <v>0</v>
      </c>
      <c r="Z23" s="69">
        <v>0</v>
      </c>
      <c r="AA23" s="69">
        <v>0</v>
      </c>
      <c r="AB23" s="69">
        <v>0</v>
      </c>
      <c r="AC23" s="69">
        <v>0</v>
      </c>
      <c r="AD23" s="69">
        <v>0</v>
      </c>
      <c r="AE23" s="69">
        <v>0</v>
      </c>
      <c r="AF23" s="69">
        <v>0</v>
      </c>
      <c r="AG23" s="69"/>
      <c r="AH23" s="69"/>
      <c r="AI23" s="69"/>
      <c r="AJ23" s="69"/>
      <c r="AK23" s="12" t="s">
        <v>806</v>
      </c>
      <c r="AL23" s="71"/>
    </row>
    <row r="24" spans="1:38" ht="30">
      <c r="A24" s="8" t="s">
        <v>306</v>
      </c>
      <c r="B24" s="36" t="s">
        <v>807</v>
      </c>
      <c r="C24" s="10" t="s">
        <v>174</v>
      </c>
      <c r="D24" s="12" t="s">
        <v>779</v>
      </c>
      <c r="E24" s="67">
        <v>1022.6</v>
      </c>
      <c r="F24" s="67">
        <v>0.7</v>
      </c>
      <c r="G24" s="67">
        <v>814.6</v>
      </c>
      <c r="H24" s="67">
        <v>115.9</v>
      </c>
      <c r="I24" s="67">
        <v>1022.6</v>
      </c>
      <c r="J24" s="67">
        <v>0.7</v>
      </c>
      <c r="K24" s="67">
        <v>814.6</v>
      </c>
      <c r="L24" s="67">
        <v>115.9</v>
      </c>
      <c r="M24" s="67">
        <v>1022.6</v>
      </c>
      <c r="N24" s="67">
        <v>0.7</v>
      </c>
      <c r="O24" s="67">
        <v>814.6</v>
      </c>
      <c r="P24" s="67">
        <v>115.9</v>
      </c>
      <c r="Q24" s="67">
        <v>1022.6</v>
      </c>
      <c r="R24" s="67">
        <v>0.7</v>
      </c>
      <c r="S24" s="67">
        <v>814.6</v>
      </c>
      <c r="T24" s="67">
        <v>115.9</v>
      </c>
      <c r="U24" s="67">
        <v>1022.6</v>
      </c>
      <c r="V24" s="67">
        <v>0.7</v>
      </c>
      <c r="W24" s="67">
        <v>814.6</v>
      </c>
      <c r="X24" s="67">
        <v>115.9</v>
      </c>
      <c r="Y24" s="69">
        <v>1017</v>
      </c>
      <c r="Z24" s="69">
        <v>0.7</v>
      </c>
      <c r="AA24" s="69">
        <v>815.4</v>
      </c>
      <c r="AB24" s="69">
        <v>116.2</v>
      </c>
      <c r="AC24" s="69">
        <v>996.3</v>
      </c>
      <c r="AD24" s="69">
        <v>0.7</v>
      </c>
      <c r="AE24" s="69">
        <v>815</v>
      </c>
      <c r="AF24" s="69">
        <v>117.9</v>
      </c>
      <c r="AG24" s="69"/>
      <c r="AH24" s="69"/>
      <c r="AI24" s="69"/>
      <c r="AJ24" s="69"/>
      <c r="AK24" s="12" t="s">
        <v>780</v>
      </c>
      <c r="AL24" s="71"/>
    </row>
    <row r="25" spans="1:38">
      <c r="B25" s="36"/>
      <c r="C25" s="10" t="s">
        <v>177</v>
      </c>
      <c r="D25" s="12" t="s">
        <v>781</v>
      </c>
      <c r="E25" s="67">
        <v>667.1</v>
      </c>
      <c r="F25" s="67">
        <v>0.5</v>
      </c>
      <c r="G25" s="67">
        <v>633.20000000000005</v>
      </c>
      <c r="H25" s="67">
        <v>96</v>
      </c>
      <c r="I25" s="67">
        <v>667.1</v>
      </c>
      <c r="J25" s="67">
        <v>0.5</v>
      </c>
      <c r="K25" s="67">
        <v>633.20000000000005</v>
      </c>
      <c r="L25" s="67">
        <v>96</v>
      </c>
      <c r="M25" s="67">
        <v>667.1</v>
      </c>
      <c r="N25" s="67">
        <v>0.5</v>
      </c>
      <c r="O25" s="67">
        <v>633.20000000000005</v>
      </c>
      <c r="P25" s="67">
        <v>96</v>
      </c>
      <c r="Q25" s="67">
        <v>667.1</v>
      </c>
      <c r="R25" s="67">
        <v>0.5</v>
      </c>
      <c r="S25" s="67">
        <v>633.20000000000005</v>
      </c>
      <c r="T25" s="67">
        <v>96</v>
      </c>
      <c r="U25" s="67">
        <v>667.1</v>
      </c>
      <c r="V25" s="67">
        <v>0.5</v>
      </c>
      <c r="W25" s="67">
        <v>633.20000000000005</v>
      </c>
      <c r="X25" s="67">
        <v>96</v>
      </c>
      <c r="Y25" s="69">
        <v>546.4</v>
      </c>
      <c r="Z25" s="69">
        <v>0</v>
      </c>
      <c r="AA25" s="69">
        <v>623.79999999999995</v>
      </c>
      <c r="AB25" s="69">
        <v>99</v>
      </c>
      <c r="AC25" s="69">
        <v>535</v>
      </c>
      <c r="AD25" s="69">
        <v>0</v>
      </c>
      <c r="AE25" s="69">
        <v>626</v>
      </c>
      <c r="AF25" s="69">
        <v>100.8</v>
      </c>
      <c r="AG25" s="69"/>
      <c r="AH25" s="69"/>
      <c r="AI25" s="69"/>
      <c r="AJ25" s="69"/>
      <c r="AK25" s="12" t="s">
        <v>781</v>
      </c>
      <c r="AL25" s="71"/>
    </row>
    <row r="26" spans="1:38">
      <c r="B26" s="36"/>
      <c r="C26" s="10" t="s">
        <v>179</v>
      </c>
      <c r="D26" s="12" t="s">
        <v>782</v>
      </c>
      <c r="E26" s="67">
        <v>272</v>
      </c>
      <c r="F26" s="67">
        <v>0</v>
      </c>
      <c r="G26" s="67">
        <v>262</v>
      </c>
      <c r="H26" s="67">
        <v>33</v>
      </c>
      <c r="I26" s="67">
        <v>272</v>
      </c>
      <c r="J26" s="67">
        <v>0</v>
      </c>
      <c r="K26" s="67">
        <v>262</v>
      </c>
      <c r="L26" s="67">
        <v>33</v>
      </c>
      <c r="M26" s="67">
        <v>272</v>
      </c>
      <c r="N26" s="67">
        <v>0</v>
      </c>
      <c r="O26" s="67">
        <v>262</v>
      </c>
      <c r="P26" s="67">
        <v>33</v>
      </c>
      <c r="Q26" s="67">
        <v>272</v>
      </c>
      <c r="R26" s="67">
        <v>0</v>
      </c>
      <c r="S26" s="67">
        <v>262</v>
      </c>
      <c r="T26" s="67">
        <v>33</v>
      </c>
      <c r="U26" s="67">
        <v>272</v>
      </c>
      <c r="V26" s="67">
        <v>0</v>
      </c>
      <c r="W26" s="67">
        <v>262</v>
      </c>
      <c r="X26" s="67">
        <v>33</v>
      </c>
      <c r="Y26" s="69">
        <v>272</v>
      </c>
      <c r="Z26" s="69">
        <v>0</v>
      </c>
      <c r="AA26" s="69">
        <v>262</v>
      </c>
      <c r="AB26" s="69">
        <v>33</v>
      </c>
      <c r="AC26" s="69">
        <v>144</v>
      </c>
      <c r="AD26" s="69">
        <v>0</v>
      </c>
      <c r="AE26" s="69">
        <v>151</v>
      </c>
      <c r="AF26" s="69">
        <v>20</v>
      </c>
      <c r="AG26" s="69"/>
      <c r="AH26" s="69"/>
      <c r="AI26" s="69"/>
      <c r="AJ26" s="69"/>
      <c r="AK26" s="12" t="s">
        <v>783</v>
      </c>
      <c r="AL26" s="71"/>
    </row>
    <row r="27" spans="1:38">
      <c r="B27" s="36"/>
      <c r="C27" s="10" t="s">
        <v>181</v>
      </c>
      <c r="D27" s="12" t="s">
        <v>784</v>
      </c>
      <c r="E27" s="67">
        <v>100</v>
      </c>
      <c r="F27" s="67">
        <v>0</v>
      </c>
      <c r="G27" s="67">
        <v>156</v>
      </c>
      <c r="H27" s="67">
        <v>26</v>
      </c>
      <c r="I27" s="67">
        <v>100</v>
      </c>
      <c r="J27" s="67">
        <v>0</v>
      </c>
      <c r="K27" s="67">
        <v>156</v>
      </c>
      <c r="L27" s="67">
        <v>26</v>
      </c>
      <c r="M27" s="67">
        <v>100</v>
      </c>
      <c r="N27" s="67">
        <v>0</v>
      </c>
      <c r="O27" s="67">
        <v>156</v>
      </c>
      <c r="P27" s="67">
        <v>26</v>
      </c>
      <c r="Q27" s="67">
        <v>100</v>
      </c>
      <c r="R27" s="67">
        <v>0</v>
      </c>
      <c r="S27" s="67">
        <v>156</v>
      </c>
      <c r="T27" s="67">
        <v>26</v>
      </c>
      <c r="U27" s="67">
        <v>100</v>
      </c>
      <c r="V27" s="67">
        <v>0</v>
      </c>
      <c r="W27" s="67">
        <v>156</v>
      </c>
      <c r="X27" s="67">
        <v>26</v>
      </c>
      <c r="Y27" s="69">
        <v>166</v>
      </c>
      <c r="Z27" s="69">
        <v>0</v>
      </c>
      <c r="AA27" s="69">
        <v>215</v>
      </c>
      <c r="AB27" s="69">
        <v>227</v>
      </c>
      <c r="AC27" s="69">
        <v>72</v>
      </c>
      <c r="AD27" s="69">
        <v>0</v>
      </c>
      <c r="AE27" s="69">
        <v>127</v>
      </c>
      <c r="AF27" s="69">
        <v>16</v>
      </c>
      <c r="AG27" s="69"/>
      <c r="AH27" s="69"/>
      <c r="AI27" s="69"/>
      <c r="AJ27" s="69"/>
      <c r="AK27" s="12" t="s">
        <v>784</v>
      </c>
      <c r="AL27" s="71"/>
    </row>
    <row r="28" spans="1:38">
      <c r="B28" s="36"/>
      <c r="C28" s="10" t="s">
        <v>254</v>
      </c>
      <c r="D28" s="12" t="s">
        <v>785</v>
      </c>
      <c r="E28" s="67">
        <v>14505</v>
      </c>
      <c r="F28" s="67">
        <v>1</v>
      </c>
      <c r="G28" s="67">
        <v>13383</v>
      </c>
      <c r="H28" s="67">
        <v>1080</v>
      </c>
      <c r="I28" s="67">
        <v>14505</v>
      </c>
      <c r="J28" s="67">
        <v>1</v>
      </c>
      <c r="K28" s="67">
        <v>13383</v>
      </c>
      <c r="L28" s="67">
        <v>1080</v>
      </c>
      <c r="M28" s="67">
        <v>14505</v>
      </c>
      <c r="N28" s="67">
        <v>1</v>
      </c>
      <c r="O28" s="67">
        <v>13383</v>
      </c>
      <c r="P28" s="67">
        <v>1080</v>
      </c>
      <c r="Q28" s="67">
        <v>14505</v>
      </c>
      <c r="R28" s="67">
        <v>1</v>
      </c>
      <c r="S28" s="67">
        <v>13383</v>
      </c>
      <c r="T28" s="67">
        <v>1080</v>
      </c>
      <c r="U28" s="67">
        <v>14505</v>
      </c>
      <c r="V28" s="67">
        <v>1</v>
      </c>
      <c r="W28" s="67">
        <v>13383</v>
      </c>
      <c r="X28" s="67">
        <v>1080</v>
      </c>
      <c r="Y28" s="69">
        <v>14459</v>
      </c>
      <c r="Z28" s="69">
        <v>1</v>
      </c>
      <c r="AA28" s="69">
        <v>13383</v>
      </c>
      <c r="AB28" s="69">
        <v>1080</v>
      </c>
      <c r="AC28" s="69">
        <v>12749</v>
      </c>
      <c r="AD28" s="69">
        <v>1</v>
      </c>
      <c r="AE28" s="69">
        <v>13366</v>
      </c>
      <c r="AF28" s="69">
        <v>1089</v>
      </c>
      <c r="AG28" s="69"/>
      <c r="AH28" s="69"/>
      <c r="AI28" s="69"/>
      <c r="AJ28" s="69"/>
      <c r="AK28" s="12" t="s">
        <v>786</v>
      </c>
      <c r="AL28" s="71"/>
    </row>
    <row r="29" spans="1:38">
      <c r="B29" s="36"/>
      <c r="C29" s="10" t="s">
        <v>321</v>
      </c>
      <c r="D29" s="59" t="s">
        <v>787</v>
      </c>
      <c r="E29" s="67">
        <v>6005</v>
      </c>
      <c r="F29" s="67">
        <v>1</v>
      </c>
      <c r="G29" s="67">
        <v>6610</v>
      </c>
      <c r="H29" s="67">
        <v>870</v>
      </c>
      <c r="I29" s="67">
        <v>6005</v>
      </c>
      <c r="J29" s="67">
        <v>1</v>
      </c>
      <c r="K29" s="67">
        <v>6610</v>
      </c>
      <c r="L29" s="67">
        <v>870</v>
      </c>
      <c r="M29" s="67">
        <v>6005</v>
      </c>
      <c r="N29" s="67">
        <v>1</v>
      </c>
      <c r="O29" s="67">
        <v>6610</v>
      </c>
      <c r="P29" s="67">
        <v>870</v>
      </c>
      <c r="Q29" s="67">
        <v>6005</v>
      </c>
      <c r="R29" s="67">
        <v>1</v>
      </c>
      <c r="S29" s="67">
        <v>6610</v>
      </c>
      <c r="T29" s="67">
        <v>870</v>
      </c>
      <c r="U29" s="67">
        <v>6005</v>
      </c>
      <c r="V29" s="67">
        <v>1</v>
      </c>
      <c r="W29" s="67">
        <v>6610</v>
      </c>
      <c r="X29" s="67">
        <v>870</v>
      </c>
      <c r="Y29" s="69">
        <v>10019</v>
      </c>
      <c r="Z29" s="69">
        <v>0</v>
      </c>
      <c r="AA29" s="69">
        <v>12468</v>
      </c>
      <c r="AB29" s="69">
        <v>1036</v>
      </c>
      <c r="AC29" s="69">
        <v>9017</v>
      </c>
      <c r="AD29" s="69">
        <v>0</v>
      </c>
      <c r="AE29" s="69">
        <v>12462</v>
      </c>
      <c r="AF29" s="69">
        <v>1045</v>
      </c>
      <c r="AG29" s="69"/>
      <c r="AH29" s="69"/>
      <c r="AI29" s="69"/>
      <c r="AJ29" s="69"/>
      <c r="AK29" s="12" t="s">
        <v>787</v>
      </c>
      <c r="AL29" s="71"/>
    </row>
    <row r="30" spans="1:38" ht="30">
      <c r="B30" s="36"/>
      <c r="C30" s="10" t="s">
        <v>323</v>
      </c>
      <c r="D30" s="59" t="s">
        <v>788</v>
      </c>
      <c r="E30" s="67">
        <v>17</v>
      </c>
      <c r="F30" s="67">
        <v>0</v>
      </c>
      <c r="G30" s="67">
        <v>8</v>
      </c>
      <c r="H30" s="67">
        <v>0</v>
      </c>
      <c r="I30" s="67">
        <v>17</v>
      </c>
      <c r="J30" s="67">
        <v>0</v>
      </c>
      <c r="K30" s="67">
        <v>8</v>
      </c>
      <c r="L30" s="67">
        <v>0</v>
      </c>
      <c r="M30" s="67">
        <v>17</v>
      </c>
      <c r="N30" s="67">
        <v>0</v>
      </c>
      <c r="O30" s="67">
        <v>8</v>
      </c>
      <c r="P30" s="67">
        <v>0</v>
      </c>
      <c r="Q30" s="67">
        <v>17</v>
      </c>
      <c r="R30" s="67">
        <v>0</v>
      </c>
      <c r="S30" s="67">
        <v>8</v>
      </c>
      <c r="T30" s="67">
        <v>0</v>
      </c>
      <c r="U30" s="67">
        <v>17</v>
      </c>
      <c r="V30" s="67">
        <v>0</v>
      </c>
      <c r="W30" s="67">
        <v>8</v>
      </c>
      <c r="X30" s="67">
        <v>0</v>
      </c>
      <c r="Y30" s="69">
        <v>17</v>
      </c>
      <c r="Z30" s="69">
        <v>0</v>
      </c>
      <c r="AA30" s="69">
        <v>8</v>
      </c>
      <c r="AB30" s="69">
        <v>0</v>
      </c>
      <c r="AC30" s="69">
        <v>138</v>
      </c>
      <c r="AD30" s="69">
        <v>0</v>
      </c>
      <c r="AE30" s="69">
        <v>170</v>
      </c>
      <c r="AF30" s="69">
        <v>7</v>
      </c>
      <c r="AG30" s="69"/>
      <c r="AH30" s="69"/>
      <c r="AI30" s="69"/>
      <c r="AJ30" s="69"/>
      <c r="AK30" s="12" t="s">
        <v>789</v>
      </c>
      <c r="AL30" s="71"/>
    </row>
    <row r="31" spans="1:38" ht="30">
      <c r="B31" s="36"/>
      <c r="C31" s="10" t="s">
        <v>325</v>
      </c>
      <c r="D31" s="59" t="s">
        <v>790</v>
      </c>
      <c r="E31" s="67">
        <v>11</v>
      </c>
      <c r="F31" s="67">
        <v>0</v>
      </c>
      <c r="G31" s="67">
        <v>6</v>
      </c>
      <c r="H31" s="67">
        <v>0</v>
      </c>
      <c r="I31" s="67">
        <v>11</v>
      </c>
      <c r="J31" s="67">
        <v>0</v>
      </c>
      <c r="K31" s="67">
        <v>6</v>
      </c>
      <c r="L31" s="67">
        <v>0</v>
      </c>
      <c r="M31" s="67">
        <v>11</v>
      </c>
      <c r="N31" s="67">
        <v>0</v>
      </c>
      <c r="O31" s="67">
        <v>6</v>
      </c>
      <c r="P31" s="67">
        <v>0</v>
      </c>
      <c r="Q31" s="67">
        <v>11</v>
      </c>
      <c r="R31" s="67">
        <v>0</v>
      </c>
      <c r="S31" s="67">
        <v>6</v>
      </c>
      <c r="T31" s="67">
        <v>0</v>
      </c>
      <c r="U31" s="67">
        <v>11</v>
      </c>
      <c r="V31" s="67">
        <v>0</v>
      </c>
      <c r="W31" s="67">
        <v>6</v>
      </c>
      <c r="X31" s="67">
        <v>0</v>
      </c>
      <c r="Y31" s="69">
        <v>12</v>
      </c>
      <c r="Z31" s="69">
        <v>0</v>
      </c>
      <c r="AA31" s="69">
        <v>8</v>
      </c>
      <c r="AB31" s="69">
        <v>0</v>
      </c>
      <c r="AC31" s="69">
        <v>110</v>
      </c>
      <c r="AD31" s="69">
        <v>0</v>
      </c>
      <c r="AE31" s="69">
        <v>166</v>
      </c>
      <c r="AF31" s="69">
        <v>7</v>
      </c>
      <c r="AG31" s="69"/>
      <c r="AH31" s="69"/>
      <c r="AI31" s="69"/>
      <c r="AJ31" s="69"/>
      <c r="AK31" s="12" t="s">
        <v>790</v>
      </c>
      <c r="AL31" s="71"/>
    </row>
    <row r="32" spans="1:38" ht="30">
      <c r="B32" s="36"/>
      <c r="C32" s="10" t="s">
        <v>808</v>
      </c>
      <c r="D32" s="12" t="s">
        <v>791</v>
      </c>
      <c r="E32" s="67">
        <v>164.5</v>
      </c>
      <c r="F32" s="67">
        <v>0.2</v>
      </c>
      <c r="G32" s="67">
        <v>150.9</v>
      </c>
      <c r="H32" s="67">
        <v>23.3</v>
      </c>
      <c r="I32" s="67">
        <v>164.5</v>
      </c>
      <c r="J32" s="67">
        <v>0.2</v>
      </c>
      <c r="K32" s="67">
        <v>150.9</v>
      </c>
      <c r="L32" s="67">
        <v>23.3</v>
      </c>
      <c r="M32" s="67">
        <v>164.5</v>
      </c>
      <c r="N32" s="67">
        <v>0.2</v>
      </c>
      <c r="O32" s="67">
        <v>150.9</v>
      </c>
      <c r="P32" s="67">
        <v>23.3</v>
      </c>
      <c r="Q32" s="67">
        <v>164.5</v>
      </c>
      <c r="R32" s="67">
        <v>0.2</v>
      </c>
      <c r="S32" s="67">
        <v>150.9</v>
      </c>
      <c r="T32" s="67">
        <v>23.3</v>
      </c>
      <c r="U32" s="67">
        <v>164.5</v>
      </c>
      <c r="V32" s="67">
        <v>0.2</v>
      </c>
      <c r="W32" s="67">
        <v>150.9</v>
      </c>
      <c r="X32" s="67">
        <v>23.3</v>
      </c>
      <c r="Y32" s="69">
        <v>164.6</v>
      </c>
      <c r="Z32" s="69">
        <v>0.2</v>
      </c>
      <c r="AA32" s="69">
        <v>150.9</v>
      </c>
      <c r="AB32" s="69">
        <v>23.3</v>
      </c>
      <c r="AC32" s="69">
        <v>164</v>
      </c>
      <c r="AD32" s="69">
        <v>0.2</v>
      </c>
      <c r="AE32" s="69">
        <v>151</v>
      </c>
      <c r="AF32" s="69">
        <v>23.3</v>
      </c>
      <c r="AG32" s="69"/>
      <c r="AH32" s="69"/>
      <c r="AI32" s="69"/>
      <c r="AJ32" s="69"/>
      <c r="AK32" s="12" t="s">
        <v>792</v>
      </c>
      <c r="AL32" s="71"/>
    </row>
    <row r="33" spans="1:38">
      <c r="B33" s="36"/>
      <c r="C33" s="10" t="s">
        <v>809</v>
      </c>
      <c r="D33" s="12" t="s">
        <v>793</v>
      </c>
      <c r="E33" s="67">
        <v>127.6</v>
      </c>
      <c r="F33" s="67">
        <v>0.2</v>
      </c>
      <c r="G33" s="67">
        <v>116.1</v>
      </c>
      <c r="H33" s="67">
        <v>15.9</v>
      </c>
      <c r="I33" s="67">
        <v>127.6</v>
      </c>
      <c r="J33" s="67">
        <v>0.2</v>
      </c>
      <c r="K33" s="67">
        <v>116.1</v>
      </c>
      <c r="L33" s="67">
        <v>15.9</v>
      </c>
      <c r="M33" s="67">
        <v>127.6</v>
      </c>
      <c r="N33" s="67">
        <v>0.2</v>
      </c>
      <c r="O33" s="67">
        <v>116.1</v>
      </c>
      <c r="P33" s="67">
        <v>15.9</v>
      </c>
      <c r="Q33" s="67">
        <v>127.6</v>
      </c>
      <c r="R33" s="67">
        <v>0.2</v>
      </c>
      <c r="S33" s="67">
        <v>116.1</v>
      </c>
      <c r="T33" s="67">
        <v>15.9</v>
      </c>
      <c r="U33" s="67">
        <v>127.6</v>
      </c>
      <c r="V33" s="67">
        <v>0.2</v>
      </c>
      <c r="W33" s="67">
        <v>116.1</v>
      </c>
      <c r="X33" s="67">
        <v>15.9</v>
      </c>
      <c r="Y33" s="69">
        <v>66.900000000000006</v>
      </c>
      <c r="Z33" s="69">
        <v>0</v>
      </c>
      <c r="AA33" s="69">
        <v>81.2</v>
      </c>
      <c r="AB33" s="69">
        <v>15.4</v>
      </c>
      <c r="AC33" s="69">
        <v>66.7</v>
      </c>
      <c r="AD33" s="69">
        <v>0</v>
      </c>
      <c r="AE33" s="69">
        <v>81.400000000000006</v>
      </c>
      <c r="AF33" s="69">
        <v>15.4</v>
      </c>
      <c r="AG33" s="69"/>
      <c r="AH33" s="69"/>
      <c r="AI33" s="69"/>
      <c r="AJ33" s="69"/>
      <c r="AK33" s="12" t="s">
        <v>793</v>
      </c>
      <c r="AL33" s="71"/>
    </row>
    <row r="34" spans="1:38" ht="30">
      <c r="B34" s="36"/>
      <c r="C34" s="10" t="s">
        <v>810</v>
      </c>
      <c r="D34" s="12" t="s">
        <v>794</v>
      </c>
      <c r="E34" s="67">
        <v>728.4</v>
      </c>
      <c r="F34" s="67">
        <v>0.5</v>
      </c>
      <c r="G34" s="67">
        <v>419.8</v>
      </c>
      <c r="H34" s="67">
        <v>38.5</v>
      </c>
      <c r="I34" s="67">
        <v>728.4</v>
      </c>
      <c r="J34" s="67">
        <v>0.5</v>
      </c>
      <c r="K34" s="67">
        <v>419.8</v>
      </c>
      <c r="L34" s="67">
        <v>38.5</v>
      </c>
      <c r="M34" s="67">
        <v>728.4</v>
      </c>
      <c r="N34" s="67">
        <v>0.5</v>
      </c>
      <c r="O34" s="67">
        <v>419.8</v>
      </c>
      <c r="P34" s="67">
        <v>38.5</v>
      </c>
      <c r="Q34" s="67">
        <v>728.4</v>
      </c>
      <c r="R34" s="67">
        <v>0.5</v>
      </c>
      <c r="S34" s="67">
        <v>419.8</v>
      </c>
      <c r="T34" s="67">
        <v>38.5</v>
      </c>
      <c r="U34" s="67">
        <v>728.4</v>
      </c>
      <c r="V34" s="67">
        <v>0.5</v>
      </c>
      <c r="W34" s="67">
        <v>419.8</v>
      </c>
      <c r="X34" s="67">
        <v>38.5</v>
      </c>
      <c r="Y34" s="69">
        <v>722.4</v>
      </c>
      <c r="Z34" s="69">
        <v>0.5</v>
      </c>
      <c r="AA34" s="69">
        <v>419.5</v>
      </c>
      <c r="AB34" s="69">
        <v>38.5</v>
      </c>
      <c r="AC34" s="69">
        <v>708.7</v>
      </c>
      <c r="AD34" s="69">
        <v>0.5</v>
      </c>
      <c r="AE34" s="69">
        <v>417</v>
      </c>
      <c r="AF34" s="69">
        <v>40.299999999999997</v>
      </c>
      <c r="AG34" s="69"/>
      <c r="AH34" s="69"/>
      <c r="AI34" s="69"/>
      <c r="AJ34" s="69"/>
      <c r="AK34" s="12" t="s">
        <v>795</v>
      </c>
      <c r="AL34" s="71"/>
    </row>
    <row r="35" spans="1:38">
      <c r="B35" s="36"/>
      <c r="C35" s="10" t="s">
        <v>811</v>
      </c>
      <c r="D35" s="12" t="s">
        <v>796</v>
      </c>
      <c r="E35" s="67">
        <v>458.5</v>
      </c>
      <c r="F35" s="67">
        <v>0.3</v>
      </c>
      <c r="G35" s="67">
        <v>323</v>
      </c>
      <c r="H35" s="67">
        <v>29.3</v>
      </c>
      <c r="I35" s="67">
        <v>458.5</v>
      </c>
      <c r="J35" s="67">
        <v>0.3</v>
      </c>
      <c r="K35" s="67">
        <v>323</v>
      </c>
      <c r="L35" s="67">
        <v>29.3</v>
      </c>
      <c r="M35" s="67">
        <v>458.5</v>
      </c>
      <c r="N35" s="67">
        <v>0.3</v>
      </c>
      <c r="O35" s="67">
        <v>323</v>
      </c>
      <c r="P35" s="67">
        <v>29.3</v>
      </c>
      <c r="Q35" s="67">
        <v>458.5</v>
      </c>
      <c r="R35" s="67">
        <v>0.3</v>
      </c>
      <c r="S35" s="67">
        <v>323</v>
      </c>
      <c r="T35" s="67">
        <v>29.3</v>
      </c>
      <c r="U35" s="67">
        <v>458.5</v>
      </c>
      <c r="V35" s="67">
        <v>0.3</v>
      </c>
      <c r="W35" s="67">
        <v>323</v>
      </c>
      <c r="X35" s="67">
        <v>29.3</v>
      </c>
      <c r="Y35" s="69">
        <v>396</v>
      </c>
      <c r="Z35" s="69">
        <v>0</v>
      </c>
      <c r="AA35" s="69">
        <v>324.8</v>
      </c>
      <c r="AB35" s="69">
        <v>32.9</v>
      </c>
      <c r="AC35" s="69">
        <v>389.9</v>
      </c>
      <c r="AD35" s="69">
        <v>0</v>
      </c>
      <c r="AE35" s="69">
        <v>324.8</v>
      </c>
      <c r="AF35" s="69">
        <v>34.6</v>
      </c>
      <c r="AG35" s="69"/>
      <c r="AH35" s="69"/>
      <c r="AI35" s="69"/>
      <c r="AJ35" s="69"/>
      <c r="AK35" s="12" t="s">
        <v>796</v>
      </c>
      <c r="AL35" s="71"/>
    </row>
    <row r="36" spans="1:38">
      <c r="B36" s="36"/>
      <c r="C36" s="10" t="s">
        <v>812</v>
      </c>
      <c r="D36" s="12" t="s">
        <v>798</v>
      </c>
      <c r="E36" s="67">
        <v>22</v>
      </c>
      <c r="F36" s="67">
        <v>0</v>
      </c>
      <c r="G36" s="67">
        <v>18</v>
      </c>
      <c r="H36" s="67">
        <v>2</v>
      </c>
      <c r="I36" s="67">
        <v>22</v>
      </c>
      <c r="J36" s="67">
        <v>0</v>
      </c>
      <c r="K36" s="67">
        <v>18</v>
      </c>
      <c r="L36" s="67">
        <v>2</v>
      </c>
      <c r="M36" s="67">
        <v>22</v>
      </c>
      <c r="N36" s="67">
        <v>0</v>
      </c>
      <c r="O36" s="67">
        <v>18</v>
      </c>
      <c r="P36" s="67">
        <v>2</v>
      </c>
      <c r="Q36" s="67">
        <v>22</v>
      </c>
      <c r="R36" s="67">
        <v>0</v>
      </c>
      <c r="S36" s="67">
        <v>18</v>
      </c>
      <c r="T36" s="67">
        <v>2</v>
      </c>
      <c r="U36" s="67">
        <v>22</v>
      </c>
      <c r="V36" s="67">
        <v>0</v>
      </c>
      <c r="W36" s="67">
        <v>18</v>
      </c>
      <c r="X36" s="67">
        <v>2</v>
      </c>
      <c r="Y36" s="69">
        <v>19</v>
      </c>
      <c r="Z36" s="69">
        <v>0</v>
      </c>
      <c r="AA36" s="69">
        <v>18</v>
      </c>
      <c r="AB36" s="69">
        <v>2</v>
      </c>
      <c r="AC36" s="69">
        <v>19</v>
      </c>
      <c r="AD36" s="69">
        <v>0</v>
      </c>
      <c r="AE36" s="69">
        <v>18</v>
      </c>
      <c r="AF36" s="69">
        <v>2</v>
      </c>
      <c r="AG36" s="69"/>
      <c r="AH36" s="69"/>
      <c r="AI36" s="69"/>
      <c r="AJ36" s="69"/>
      <c r="AK36" s="12" t="s">
        <v>799</v>
      </c>
      <c r="AL36" s="71"/>
    </row>
    <row r="37" spans="1:38">
      <c r="B37" s="36"/>
      <c r="C37" s="10" t="s">
        <v>813</v>
      </c>
      <c r="D37" s="12" t="s">
        <v>801</v>
      </c>
      <c r="E37" s="67">
        <v>9</v>
      </c>
      <c r="F37" s="67">
        <v>0</v>
      </c>
      <c r="G37" s="67">
        <v>16</v>
      </c>
      <c r="H37" s="67">
        <v>1</v>
      </c>
      <c r="I37" s="67">
        <v>9</v>
      </c>
      <c r="J37" s="67">
        <v>0</v>
      </c>
      <c r="K37" s="67">
        <v>16</v>
      </c>
      <c r="L37" s="67">
        <v>1</v>
      </c>
      <c r="M37" s="67">
        <v>9</v>
      </c>
      <c r="N37" s="67">
        <v>0</v>
      </c>
      <c r="O37" s="67">
        <v>16</v>
      </c>
      <c r="P37" s="67">
        <v>1</v>
      </c>
      <c r="Q37" s="67">
        <v>9</v>
      </c>
      <c r="R37" s="67">
        <v>0</v>
      </c>
      <c r="S37" s="67">
        <v>16</v>
      </c>
      <c r="T37" s="67">
        <v>1</v>
      </c>
      <c r="U37" s="67">
        <v>9</v>
      </c>
      <c r="V37" s="67">
        <v>0</v>
      </c>
      <c r="W37" s="67">
        <v>16</v>
      </c>
      <c r="X37" s="67">
        <v>1</v>
      </c>
      <c r="Y37" s="69">
        <v>14</v>
      </c>
      <c r="Z37" s="69">
        <v>0</v>
      </c>
      <c r="AA37" s="69">
        <v>8</v>
      </c>
      <c r="AB37" s="69">
        <v>1</v>
      </c>
      <c r="AC37" s="69">
        <v>14</v>
      </c>
      <c r="AD37" s="69">
        <v>0</v>
      </c>
      <c r="AE37" s="69">
        <v>8</v>
      </c>
      <c r="AF37" s="69">
        <v>1</v>
      </c>
      <c r="AG37" s="69"/>
      <c r="AH37" s="69"/>
      <c r="AI37" s="69"/>
      <c r="AJ37" s="69"/>
      <c r="AK37" s="12" t="s">
        <v>801</v>
      </c>
      <c r="AL37" s="71"/>
    </row>
    <row r="38" spans="1:38">
      <c r="B38" s="36"/>
      <c r="C38" s="10" t="s">
        <v>814</v>
      </c>
      <c r="D38" s="12" t="s">
        <v>803</v>
      </c>
      <c r="E38" s="67">
        <v>0</v>
      </c>
      <c r="F38" s="67">
        <v>0</v>
      </c>
      <c r="G38" s="67">
        <v>0</v>
      </c>
      <c r="H38" s="67">
        <v>0</v>
      </c>
      <c r="I38" s="67">
        <v>0</v>
      </c>
      <c r="J38" s="67">
        <v>0</v>
      </c>
      <c r="K38" s="67">
        <v>0</v>
      </c>
      <c r="L38" s="67">
        <v>0</v>
      </c>
      <c r="M38" s="67">
        <v>0</v>
      </c>
      <c r="N38" s="67">
        <v>0</v>
      </c>
      <c r="O38" s="67">
        <v>0</v>
      </c>
      <c r="P38" s="67">
        <v>0</v>
      </c>
      <c r="Q38" s="67">
        <v>0</v>
      </c>
      <c r="R38" s="67">
        <v>0</v>
      </c>
      <c r="S38" s="67">
        <v>0</v>
      </c>
      <c r="T38" s="67">
        <v>0</v>
      </c>
      <c r="U38" s="67">
        <v>0</v>
      </c>
      <c r="V38" s="67">
        <v>0</v>
      </c>
      <c r="W38" s="67">
        <v>0</v>
      </c>
      <c r="X38" s="67">
        <v>0</v>
      </c>
      <c r="Y38" s="69">
        <v>0</v>
      </c>
      <c r="Z38" s="69">
        <v>0</v>
      </c>
      <c r="AA38" s="69">
        <v>5</v>
      </c>
      <c r="AB38" s="69">
        <v>2</v>
      </c>
      <c r="AC38" s="69">
        <v>5</v>
      </c>
      <c r="AD38" s="69">
        <v>0</v>
      </c>
      <c r="AE38" s="69">
        <v>9</v>
      </c>
      <c r="AF38" s="69">
        <v>5</v>
      </c>
      <c r="AG38" s="69"/>
      <c r="AH38" s="69"/>
      <c r="AI38" s="69"/>
      <c r="AJ38" s="69"/>
      <c r="AK38" s="12" t="s">
        <v>804</v>
      </c>
      <c r="AL38" s="71"/>
    </row>
    <row r="39" spans="1:38">
      <c r="B39" s="36"/>
      <c r="C39" s="10" t="s">
        <v>815</v>
      </c>
      <c r="D39" s="12" t="s">
        <v>806</v>
      </c>
      <c r="E39" s="67">
        <v>0</v>
      </c>
      <c r="F39" s="67">
        <v>0</v>
      </c>
      <c r="G39" s="67">
        <v>0</v>
      </c>
      <c r="H39" s="67">
        <v>0</v>
      </c>
      <c r="I39" s="67">
        <v>0</v>
      </c>
      <c r="J39" s="67">
        <v>0</v>
      </c>
      <c r="K39" s="67">
        <v>0</v>
      </c>
      <c r="L39" s="67">
        <v>0</v>
      </c>
      <c r="M39" s="67">
        <v>0</v>
      </c>
      <c r="N39" s="67">
        <v>0</v>
      </c>
      <c r="O39" s="67">
        <v>0</v>
      </c>
      <c r="P39" s="67">
        <v>0</v>
      </c>
      <c r="Q39" s="67">
        <v>0</v>
      </c>
      <c r="R39" s="67">
        <v>0</v>
      </c>
      <c r="S39" s="67">
        <v>0</v>
      </c>
      <c r="T39" s="67">
        <v>0</v>
      </c>
      <c r="U39" s="67">
        <v>0</v>
      </c>
      <c r="V39" s="67">
        <v>0</v>
      </c>
      <c r="W39" s="67">
        <v>0</v>
      </c>
      <c r="X39" s="67">
        <v>0</v>
      </c>
      <c r="Y39" s="69">
        <v>0</v>
      </c>
      <c r="Z39" s="69">
        <v>0</v>
      </c>
      <c r="AA39" s="69">
        <v>3</v>
      </c>
      <c r="AB39" s="69">
        <v>1</v>
      </c>
      <c r="AC39" s="69">
        <v>4</v>
      </c>
      <c r="AD39" s="69">
        <v>0</v>
      </c>
      <c r="AE39" s="69">
        <v>5</v>
      </c>
      <c r="AF39" s="69">
        <v>3</v>
      </c>
      <c r="AG39" s="69"/>
      <c r="AH39" s="69"/>
      <c r="AI39" s="69"/>
      <c r="AJ39" s="69"/>
      <c r="AK39" s="12" t="s">
        <v>806</v>
      </c>
      <c r="AL39" s="71"/>
    </row>
    <row r="40" spans="1:38" ht="30">
      <c r="A40" s="8" t="s">
        <v>306</v>
      </c>
      <c r="B40" s="36" t="s">
        <v>816</v>
      </c>
      <c r="C40" s="10" t="s">
        <v>144</v>
      </c>
      <c r="D40" s="12" t="s">
        <v>779</v>
      </c>
      <c r="E40" s="67">
        <v>1231.5999999999999</v>
      </c>
      <c r="F40" s="67">
        <v>6.1</v>
      </c>
      <c r="G40" s="67">
        <v>614.20000000000005</v>
      </c>
      <c r="H40" s="67">
        <v>0</v>
      </c>
      <c r="I40" s="67">
        <v>1231.5999999999999</v>
      </c>
      <c r="J40" s="67">
        <v>6.1</v>
      </c>
      <c r="K40" s="67">
        <v>614.20000000000005</v>
      </c>
      <c r="L40" s="67">
        <v>0</v>
      </c>
      <c r="M40" s="67">
        <v>1231.5999999999999</v>
      </c>
      <c r="N40" s="67">
        <v>6.1</v>
      </c>
      <c r="O40" s="67">
        <v>614.20000000000005</v>
      </c>
      <c r="P40" s="67">
        <v>0</v>
      </c>
      <c r="Q40" s="67">
        <v>1231.5999999999999</v>
      </c>
      <c r="R40" s="67">
        <v>6.1</v>
      </c>
      <c r="S40" s="67">
        <v>614.20000000000005</v>
      </c>
      <c r="T40" s="67">
        <v>0</v>
      </c>
      <c r="U40" s="67">
        <v>1231.5999999999999</v>
      </c>
      <c r="V40" s="67">
        <v>6.1</v>
      </c>
      <c r="W40" s="67">
        <v>614.20000000000005</v>
      </c>
      <c r="X40" s="67">
        <v>0</v>
      </c>
      <c r="Y40" s="69">
        <v>1237.5</v>
      </c>
      <c r="Z40" s="69">
        <v>6.1</v>
      </c>
      <c r="AA40" s="69">
        <v>614.5</v>
      </c>
      <c r="AB40" s="69">
        <v>0</v>
      </c>
      <c r="AC40" s="69">
        <v>1239.2</v>
      </c>
      <c r="AD40" s="69">
        <v>6.1</v>
      </c>
      <c r="AE40" s="69">
        <v>612.4</v>
      </c>
      <c r="AF40" s="69">
        <v>0</v>
      </c>
      <c r="AG40" s="69"/>
      <c r="AH40" s="69"/>
      <c r="AI40" s="69"/>
      <c r="AJ40" s="69"/>
      <c r="AK40" s="12" t="s">
        <v>780</v>
      </c>
      <c r="AL40" s="71"/>
    </row>
    <row r="41" spans="1:38">
      <c r="B41" s="36"/>
      <c r="C41" s="10" t="s">
        <v>147</v>
      </c>
      <c r="D41" s="12" t="s">
        <v>781</v>
      </c>
      <c r="E41" s="67">
        <v>498.4</v>
      </c>
      <c r="F41" s="67">
        <v>5.3</v>
      </c>
      <c r="G41" s="67">
        <v>429.4</v>
      </c>
      <c r="H41" s="67">
        <v>0</v>
      </c>
      <c r="I41" s="67">
        <v>498.4</v>
      </c>
      <c r="J41" s="67">
        <v>5.3</v>
      </c>
      <c r="K41" s="67">
        <v>429.4</v>
      </c>
      <c r="L41" s="67">
        <v>0</v>
      </c>
      <c r="M41" s="67">
        <v>498.4</v>
      </c>
      <c r="N41" s="67">
        <v>5.3</v>
      </c>
      <c r="O41" s="67">
        <v>429.4</v>
      </c>
      <c r="P41" s="67">
        <v>0</v>
      </c>
      <c r="Q41" s="67">
        <v>498.4</v>
      </c>
      <c r="R41" s="67">
        <v>5.3</v>
      </c>
      <c r="S41" s="67">
        <v>429.4</v>
      </c>
      <c r="T41" s="67">
        <v>0</v>
      </c>
      <c r="U41" s="67">
        <v>498.4</v>
      </c>
      <c r="V41" s="67">
        <v>5.3</v>
      </c>
      <c r="W41" s="67">
        <v>429.4</v>
      </c>
      <c r="X41" s="67">
        <v>0</v>
      </c>
      <c r="Y41" s="69">
        <v>210</v>
      </c>
      <c r="Z41" s="69">
        <v>0.6</v>
      </c>
      <c r="AA41" s="69">
        <v>328</v>
      </c>
      <c r="AB41" s="69">
        <v>0</v>
      </c>
      <c r="AC41" s="69">
        <v>210.5</v>
      </c>
      <c r="AD41" s="69">
        <v>0.6</v>
      </c>
      <c r="AE41" s="69">
        <v>326.3</v>
      </c>
      <c r="AF41" s="69">
        <v>0</v>
      </c>
      <c r="AG41" s="69"/>
      <c r="AH41" s="69"/>
      <c r="AI41" s="69"/>
      <c r="AJ41" s="69"/>
      <c r="AK41" s="12" t="s">
        <v>781</v>
      </c>
      <c r="AL41" s="71"/>
    </row>
    <row r="42" spans="1:38">
      <c r="B42" s="36"/>
      <c r="C42" s="10" t="s">
        <v>150</v>
      </c>
      <c r="D42" s="12" t="s">
        <v>782</v>
      </c>
      <c r="E42" s="67">
        <v>198</v>
      </c>
      <c r="F42" s="67">
        <v>0</v>
      </c>
      <c r="G42" s="67">
        <v>139</v>
      </c>
      <c r="H42" s="67">
        <v>0</v>
      </c>
      <c r="I42" s="67">
        <v>198</v>
      </c>
      <c r="J42" s="67">
        <v>0</v>
      </c>
      <c r="K42" s="67">
        <v>139</v>
      </c>
      <c r="L42" s="67">
        <v>0</v>
      </c>
      <c r="M42" s="67">
        <v>198</v>
      </c>
      <c r="N42" s="67">
        <v>0</v>
      </c>
      <c r="O42" s="67">
        <v>139</v>
      </c>
      <c r="P42" s="67">
        <v>0</v>
      </c>
      <c r="Q42" s="67">
        <v>198</v>
      </c>
      <c r="R42" s="67">
        <v>0</v>
      </c>
      <c r="S42" s="67">
        <v>139</v>
      </c>
      <c r="T42" s="67">
        <v>0</v>
      </c>
      <c r="U42" s="67">
        <v>198</v>
      </c>
      <c r="V42" s="67">
        <v>0</v>
      </c>
      <c r="W42" s="67">
        <v>139</v>
      </c>
      <c r="X42" s="67">
        <v>0</v>
      </c>
      <c r="Y42" s="69">
        <v>198</v>
      </c>
      <c r="Z42" s="69">
        <v>0</v>
      </c>
      <c r="AA42" s="69">
        <v>139</v>
      </c>
      <c r="AB42" s="69">
        <v>0</v>
      </c>
      <c r="AC42" s="69">
        <v>178</v>
      </c>
      <c r="AD42" s="69">
        <v>1</v>
      </c>
      <c r="AE42" s="69">
        <v>54</v>
      </c>
      <c r="AF42" s="69">
        <v>0</v>
      </c>
      <c r="AG42" s="69"/>
      <c r="AH42" s="69"/>
      <c r="AI42" s="69"/>
      <c r="AJ42" s="69"/>
      <c r="AK42" s="12" t="s">
        <v>783</v>
      </c>
      <c r="AL42" s="71"/>
    </row>
    <row r="43" spans="1:38">
      <c r="B43" s="36"/>
      <c r="C43" s="10" t="s">
        <v>260</v>
      </c>
      <c r="D43" s="12" t="s">
        <v>784</v>
      </c>
      <c r="E43" s="67">
        <v>64</v>
      </c>
      <c r="F43" s="67">
        <v>0</v>
      </c>
      <c r="G43" s="67">
        <v>111</v>
      </c>
      <c r="H43" s="67">
        <v>0</v>
      </c>
      <c r="I43" s="67">
        <v>64</v>
      </c>
      <c r="J43" s="67">
        <v>0</v>
      </c>
      <c r="K43" s="67">
        <v>111</v>
      </c>
      <c r="L43" s="67">
        <v>0</v>
      </c>
      <c r="M43" s="67">
        <v>64</v>
      </c>
      <c r="N43" s="67">
        <v>0</v>
      </c>
      <c r="O43" s="67">
        <v>111</v>
      </c>
      <c r="P43" s="67">
        <v>0</v>
      </c>
      <c r="Q43" s="67">
        <v>64</v>
      </c>
      <c r="R43" s="67">
        <v>0</v>
      </c>
      <c r="S43" s="67">
        <v>111</v>
      </c>
      <c r="T43" s="67">
        <v>0</v>
      </c>
      <c r="U43" s="67">
        <v>64</v>
      </c>
      <c r="V43" s="67">
        <v>0</v>
      </c>
      <c r="W43" s="67">
        <v>111</v>
      </c>
      <c r="X43" s="67">
        <v>0</v>
      </c>
      <c r="Y43" s="69">
        <v>80</v>
      </c>
      <c r="Z43" s="69">
        <v>0</v>
      </c>
      <c r="AA43" s="69">
        <v>86</v>
      </c>
      <c r="AB43" s="69">
        <v>0</v>
      </c>
      <c r="AC43" s="69">
        <v>66</v>
      </c>
      <c r="AD43" s="69">
        <v>1</v>
      </c>
      <c r="AE43" s="69">
        <v>32</v>
      </c>
      <c r="AF43" s="69">
        <v>0</v>
      </c>
      <c r="AG43" s="69"/>
      <c r="AH43" s="69"/>
      <c r="AI43" s="69"/>
      <c r="AJ43" s="69"/>
      <c r="AK43" s="12" t="s">
        <v>784</v>
      </c>
      <c r="AL43" s="71"/>
    </row>
    <row r="44" spans="1:38">
      <c r="B44" s="36"/>
      <c r="C44" s="10" t="s">
        <v>262</v>
      </c>
      <c r="D44" s="12" t="s">
        <v>785</v>
      </c>
      <c r="E44" s="67">
        <v>7663</v>
      </c>
      <c r="F44" s="67">
        <v>14</v>
      </c>
      <c r="G44" s="67">
        <v>4577</v>
      </c>
      <c r="H44" s="67">
        <v>0</v>
      </c>
      <c r="I44" s="67">
        <v>7663</v>
      </c>
      <c r="J44" s="67">
        <v>14</v>
      </c>
      <c r="K44" s="67">
        <v>4577</v>
      </c>
      <c r="L44" s="67">
        <v>0</v>
      </c>
      <c r="M44" s="67">
        <v>7663</v>
      </c>
      <c r="N44" s="67">
        <v>14</v>
      </c>
      <c r="O44" s="67">
        <v>4577</v>
      </c>
      <c r="P44" s="67">
        <v>0</v>
      </c>
      <c r="Q44" s="67">
        <v>7663</v>
      </c>
      <c r="R44" s="67">
        <v>14</v>
      </c>
      <c r="S44" s="67">
        <v>4577</v>
      </c>
      <c r="T44" s="67">
        <v>0</v>
      </c>
      <c r="U44" s="67">
        <v>7663</v>
      </c>
      <c r="V44" s="67">
        <v>14</v>
      </c>
      <c r="W44" s="67">
        <v>4577</v>
      </c>
      <c r="X44" s="67">
        <v>0</v>
      </c>
      <c r="Y44" s="69">
        <v>7706</v>
      </c>
      <c r="Z44" s="69">
        <v>14</v>
      </c>
      <c r="AA44" s="69">
        <v>4577</v>
      </c>
      <c r="AB44" s="69">
        <v>0</v>
      </c>
      <c r="AC44" s="69">
        <v>7603</v>
      </c>
      <c r="AD44" s="69">
        <v>14</v>
      </c>
      <c r="AE44" s="69">
        <v>4431</v>
      </c>
      <c r="AF44" s="69">
        <v>0</v>
      </c>
      <c r="AG44" s="69"/>
      <c r="AH44" s="69"/>
      <c r="AI44" s="69"/>
      <c r="AJ44" s="69"/>
      <c r="AK44" s="12" t="s">
        <v>786</v>
      </c>
      <c r="AL44" s="71"/>
    </row>
    <row r="45" spans="1:38">
      <c r="B45" s="36"/>
      <c r="C45" s="10" t="s">
        <v>817</v>
      </c>
      <c r="D45" s="59" t="s">
        <v>787</v>
      </c>
      <c r="E45" s="67">
        <v>2841</v>
      </c>
      <c r="F45" s="67">
        <v>13</v>
      </c>
      <c r="G45" s="67">
        <v>3965</v>
      </c>
      <c r="H45" s="67">
        <v>0</v>
      </c>
      <c r="I45" s="67">
        <v>2841</v>
      </c>
      <c r="J45" s="67">
        <v>13</v>
      </c>
      <c r="K45" s="67">
        <v>3965</v>
      </c>
      <c r="L45" s="67">
        <v>0</v>
      </c>
      <c r="M45" s="67">
        <v>2841</v>
      </c>
      <c r="N45" s="67">
        <v>13</v>
      </c>
      <c r="O45" s="67">
        <v>3965</v>
      </c>
      <c r="P45" s="67">
        <v>0</v>
      </c>
      <c r="Q45" s="67">
        <v>2841</v>
      </c>
      <c r="R45" s="67">
        <v>13</v>
      </c>
      <c r="S45" s="67">
        <v>3965</v>
      </c>
      <c r="T45" s="67">
        <v>0</v>
      </c>
      <c r="U45" s="67">
        <v>2841</v>
      </c>
      <c r="V45" s="67">
        <v>13</v>
      </c>
      <c r="W45" s="67">
        <v>3965</v>
      </c>
      <c r="X45" s="67">
        <v>0</v>
      </c>
      <c r="Y45" s="69">
        <v>3070</v>
      </c>
      <c r="Z45" s="69">
        <v>0</v>
      </c>
      <c r="AA45" s="69">
        <v>3825</v>
      </c>
      <c r="AB45" s="69">
        <v>0</v>
      </c>
      <c r="AC45" s="69">
        <v>3048</v>
      </c>
      <c r="AD45" s="69">
        <v>0</v>
      </c>
      <c r="AE45" s="69">
        <v>3695</v>
      </c>
      <c r="AF45" s="69">
        <v>0</v>
      </c>
      <c r="AG45" s="69"/>
      <c r="AH45" s="69"/>
      <c r="AI45" s="69"/>
      <c r="AJ45" s="69"/>
      <c r="AK45" s="12" t="s">
        <v>787</v>
      </c>
      <c r="AL45" s="71"/>
    </row>
    <row r="46" spans="1:38" ht="30">
      <c r="B46" s="36"/>
      <c r="C46" s="10" t="s">
        <v>818</v>
      </c>
      <c r="D46" s="59" t="s">
        <v>788</v>
      </c>
      <c r="E46" s="67">
        <v>7</v>
      </c>
      <c r="F46" s="67">
        <v>0</v>
      </c>
      <c r="G46" s="67">
        <v>2</v>
      </c>
      <c r="H46" s="67">
        <v>0</v>
      </c>
      <c r="I46" s="67">
        <v>7</v>
      </c>
      <c r="J46" s="67">
        <v>0</v>
      </c>
      <c r="K46" s="67">
        <v>2</v>
      </c>
      <c r="L46" s="67">
        <v>0</v>
      </c>
      <c r="M46" s="67">
        <v>7</v>
      </c>
      <c r="N46" s="67">
        <v>0</v>
      </c>
      <c r="O46" s="67">
        <v>2</v>
      </c>
      <c r="P46" s="67">
        <v>0</v>
      </c>
      <c r="Q46" s="67">
        <v>7</v>
      </c>
      <c r="R46" s="67">
        <v>0</v>
      </c>
      <c r="S46" s="67">
        <v>2</v>
      </c>
      <c r="T46" s="67">
        <v>0</v>
      </c>
      <c r="U46" s="67">
        <v>7</v>
      </c>
      <c r="V46" s="67">
        <v>0</v>
      </c>
      <c r="W46" s="67">
        <v>2</v>
      </c>
      <c r="X46" s="67">
        <v>0</v>
      </c>
      <c r="Y46" s="69">
        <v>7</v>
      </c>
      <c r="Z46" s="69">
        <v>0</v>
      </c>
      <c r="AA46" s="69">
        <v>2</v>
      </c>
      <c r="AB46" s="69">
        <v>0</v>
      </c>
      <c r="AC46" s="69">
        <v>53</v>
      </c>
      <c r="AD46" s="69">
        <v>0</v>
      </c>
      <c r="AE46" s="69">
        <v>66</v>
      </c>
      <c r="AF46" s="69">
        <v>0</v>
      </c>
      <c r="AG46" s="69"/>
      <c r="AH46" s="69"/>
      <c r="AI46" s="69"/>
      <c r="AJ46" s="69"/>
      <c r="AK46" s="12" t="s">
        <v>789</v>
      </c>
      <c r="AL46" s="71"/>
    </row>
    <row r="47" spans="1:38" ht="30">
      <c r="B47" s="36"/>
      <c r="C47" s="10" t="s">
        <v>819</v>
      </c>
      <c r="D47" s="59" t="s">
        <v>790</v>
      </c>
      <c r="E47" s="67">
        <v>1</v>
      </c>
      <c r="F47" s="67">
        <v>0</v>
      </c>
      <c r="G47" s="67">
        <v>2</v>
      </c>
      <c r="H47" s="67">
        <v>0</v>
      </c>
      <c r="I47" s="67">
        <v>1</v>
      </c>
      <c r="J47" s="67">
        <v>0</v>
      </c>
      <c r="K47" s="67">
        <v>2</v>
      </c>
      <c r="L47" s="67">
        <v>0</v>
      </c>
      <c r="M47" s="67">
        <v>1</v>
      </c>
      <c r="N47" s="67">
        <v>0</v>
      </c>
      <c r="O47" s="67">
        <v>2</v>
      </c>
      <c r="P47" s="67">
        <v>0</v>
      </c>
      <c r="Q47" s="67">
        <v>1</v>
      </c>
      <c r="R47" s="67">
        <v>0</v>
      </c>
      <c r="S47" s="67">
        <v>2</v>
      </c>
      <c r="T47" s="67">
        <v>0</v>
      </c>
      <c r="U47" s="67">
        <v>1</v>
      </c>
      <c r="V47" s="67">
        <v>0</v>
      </c>
      <c r="W47" s="67">
        <v>2</v>
      </c>
      <c r="X47" s="67">
        <v>0</v>
      </c>
      <c r="Y47" s="69">
        <v>4</v>
      </c>
      <c r="Z47" s="69">
        <v>0</v>
      </c>
      <c r="AA47" s="69">
        <v>1</v>
      </c>
      <c r="AB47" s="69">
        <v>0</v>
      </c>
      <c r="AC47" s="69">
        <v>23</v>
      </c>
      <c r="AD47" s="69">
        <v>0</v>
      </c>
      <c r="AE47" s="69">
        <v>64</v>
      </c>
      <c r="AF47" s="69">
        <v>0</v>
      </c>
      <c r="AG47" s="69"/>
      <c r="AH47" s="69"/>
      <c r="AI47" s="69"/>
      <c r="AJ47" s="69"/>
      <c r="AK47" s="12" t="s">
        <v>790</v>
      </c>
      <c r="AL47" s="71"/>
    </row>
    <row r="48" spans="1:38" ht="30">
      <c r="B48" s="36"/>
      <c r="C48" s="10" t="s">
        <v>820</v>
      </c>
      <c r="D48" s="12" t="s">
        <v>791</v>
      </c>
      <c r="E48" s="67">
        <v>217.3</v>
      </c>
      <c r="F48" s="67">
        <v>1</v>
      </c>
      <c r="G48" s="67">
        <v>169.3</v>
      </c>
      <c r="H48" s="67">
        <v>0</v>
      </c>
      <c r="I48" s="67">
        <v>217.3</v>
      </c>
      <c r="J48" s="67">
        <v>1</v>
      </c>
      <c r="K48" s="67">
        <v>169.3</v>
      </c>
      <c r="L48" s="67">
        <v>0</v>
      </c>
      <c r="M48" s="67">
        <v>217.3</v>
      </c>
      <c r="N48" s="67">
        <v>1</v>
      </c>
      <c r="O48" s="67">
        <v>169.3</v>
      </c>
      <c r="P48" s="67">
        <v>0</v>
      </c>
      <c r="Q48" s="67">
        <v>217.3</v>
      </c>
      <c r="R48" s="67">
        <v>1</v>
      </c>
      <c r="S48" s="67">
        <v>169.3</v>
      </c>
      <c r="T48" s="67">
        <v>0</v>
      </c>
      <c r="U48" s="67">
        <v>217.3</v>
      </c>
      <c r="V48" s="67">
        <v>1</v>
      </c>
      <c r="W48" s="67">
        <v>169.3</v>
      </c>
      <c r="X48" s="67">
        <v>0</v>
      </c>
      <c r="Y48" s="69">
        <v>217.1</v>
      </c>
      <c r="Z48" s="69">
        <v>1</v>
      </c>
      <c r="AA48" s="69">
        <v>169.3</v>
      </c>
      <c r="AB48" s="69">
        <v>0</v>
      </c>
      <c r="AC48" s="69">
        <v>218.1</v>
      </c>
      <c r="AD48" s="69">
        <v>1</v>
      </c>
      <c r="AE48" s="69">
        <v>168.3</v>
      </c>
      <c r="AF48" s="69">
        <v>0</v>
      </c>
      <c r="AG48" s="69"/>
      <c r="AH48" s="69"/>
      <c r="AI48" s="69"/>
      <c r="AJ48" s="69"/>
      <c r="AK48" s="12" t="s">
        <v>792</v>
      </c>
      <c r="AL48" s="71"/>
    </row>
    <row r="49" spans="2:38">
      <c r="B49" s="36"/>
      <c r="C49" s="10" t="s">
        <v>821</v>
      </c>
      <c r="D49" s="12" t="s">
        <v>793</v>
      </c>
      <c r="E49" s="67">
        <v>90.1</v>
      </c>
      <c r="F49" s="67">
        <v>0.6</v>
      </c>
      <c r="G49" s="67">
        <v>77.5</v>
      </c>
      <c r="H49" s="67">
        <v>0</v>
      </c>
      <c r="I49" s="67">
        <v>90.1</v>
      </c>
      <c r="J49" s="67">
        <v>0.6</v>
      </c>
      <c r="K49" s="67">
        <v>77.5</v>
      </c>
      <c r="L49" s="67">
        <v>0</v>
      </c>
      <c r="M49" s="67">
        <v>90.1</v>
      </c>
      <c r="N49" s="67">
        <v>0.6</v>
      </c>
      <c r="O49" s="67">
        <v>77.5</v>
      </c>
      <c r="P49" s="67">
        <v>0</v>
      </c>
      <c r="Q49" s="67">
        <v>90.1</v>
      </c>
      <c r="R49" s="67">
        <v>0.6</v>
      </c>
      <c r="S49" s="67">
        <v>77.5</v>
      </c>
      <c r="T49" s="67">
        <v>0</v>
      </c>
      <c r="U49" s="67">
        <v>90.1</v>
      </c>
      <c r="V49" s="67">
        <v>0.6</v>
      </c>
      <c r="W49" s="67">
        <v>77.5</v>
      </c>
      <c r="X49" s="67">
        <v>0</v>
      </c>
      <c r="Y49" s="69">
        <v>23</v>
      </c>
      <c r="Z49" s="69">
        <v>0</v>
      </c>
      <c r="AA49" s="69">
        <v>57.4</v>
      </c>
      <c r="AB49" s="69">
        <v>0</v>
      </c>
      <c r="AC49" s="69">
        <v>23</v>
      </c>
      <c r="AD49" s="69">
        <v>0</v>
      </c>
      <c r="AE49" s="69">
        <v>57.4</v>
      </c>
      <c r="AF49" s="69">
        <v>0</v>
      </c>
      <c r="AG49" s="69"/>
      <c r="AH49" s="69"/>
      <c r="AI49" s="69"/>
      <c r="AJ49" s="69"/>
      <c r="AK49" s="12" t="s">
        <v>793</v>
      </c>
      <c r="AL49" s="71"/>
    </row>
    <row r="50" spans="2:38" ht="30">
      <c r="B50" s="36"/>
      <c r="C50" s="10" t="s">
        <v>822</v>
      </c>
      <c r="D50" s="12" t="s">
        <v>794</v>
      </c>
      <c r="E50" s="67">
        <v>937.9</v>
      </c>
      <c r="F50" s="67">
        <v>4.8</v>
      </c>
      <c r="G50" s="67">
        <v>356.7</v>
      </c>
      <c r="H50" s="67">
        <v>0</v>
      </c>
      <c r="I50" s="67">
        <v>937.9</v>
      </c>
      <c r="J50" s="67">
        <v>4.8</v>
      </c>
      <c r="K50" s="67">
        <v>356.7</v>
      </c>
      <c r="L50" s="67">
        <v>0</v>
      </c>
      <c r="M50" s="67">
        <v>937.9</v>
      </c>
      <c r="N50" s="67">
        <v>4.8</v>
      </c>
      <c r="O50" s="67">
        <v>356.7</v>
      </c>
      <c r="P50" s="67">
        <v>0</v>
      </c>
      <c r="Q50" s="67">
        <v>937.9</v>
      </c>
      <c r="R50" s="67">
        <v>4.8</v>
      </c>
      <c r="S50" s="67">
        <v>356.7</v>
      </c>
      <c r="T50" s="67">
        <v>0</v>
      </c>
      <c r="U50" s="67">
        <v>937.9</v>
      </c>
      <c r="V50" s="67">
        <v>4.8</v>
      </c>
      <c r="W50" s="67">
        <v>356.7</v>
      </c>
      <c r="X50" s="67">
        <v>0</v>
      </c>
      <c r="Y50" s="69">
        <v>942.8</v>
      </c>
      <c r="Z50" s="69">
        <v>4.8</v>
      </c>
      <c r="AA50" s="69">
        <v>356.3</v>
      </c>
      <c r="AB50" s="69">
        <v>0</v>
      </c>
      <c r="AC50" s="69">
        <v>943</v>
      </c>
      <c r="AD50" s="69">
        <v>4.8</v>
      </c>
      <c r="AE50" s="69">
        <v>352.2</v>
      </c>
      <c r="AF50" s="69">
        <v>0</v>
      </c>
      <c r="AG50" s="69"/>
      <c r="AH50" s="69"/>
      <c r="AI50" s="69"/>
      <c r="AJ50" s="69"/>
      <c r="AK50" s="12" t="s">
        <v>795</v>
      </c>
      <c r="AL50" s="71"/>
    </row>
    <row r="51" spans="2:38">
      <c r="B51" s="36"/>
      <c r="C51" s="10" t="s">
        <v>823</v>
      </c>
      <c r="D51" s="12" t="s">
        <v>796</v>
      </c>
      <c r="E51" s="67">
        <v>378</v>
      </c>
      <c r="F51" s="67">
        <v>4.4000000000000004</v>
      </c>
      <c r="G51" s="67">
        <v>275.60000000000002</v>
      </c>
      <c r="H51" s="67">
        <v>0</v>
      </c>
      <c r="I51" s="67">
        <v>378</v>
      </c>
      <c r="J51" s="67">
        <v>4.4000000000000004</v>
      </c>
      <c r="K51" s="67">
        <v>275.60000000000002</v>
      </c>
      <c r="L51" s="67">
        <v>0</v>
      </c>
      <c r="M51" s="67">
        <v>378</v>
      </c>
      <c r="N51" s="67">
        <v>4.4000000000000004</v>
      </c>
      <c r="O51" s="67">
        <v>275.60000000000002</v>
      </c>
      <c r="P51" s="67">
        <v>0</v>
      </c>
      <c r="Q51" s="67">
        <v>378</v>
      </c>
      <c r="R51" s="67">
        <v>4.4000000000000004</v>
      </c>
      <c r="S51" s="67">
        <v>275.60000000000002</v>
      </c>
      <c r="T51" s="67">
        <v>0</v>
      </c>
      <c r="U51" s="67">
        <v>378</v>
      </c>
      <c r="V51" s="67">
        <v>4.4000000000000004</v>
      </c>
      <c r="W51" s="67">
        <v>275.60000000000002</v>
      </c>
      <c r="X51" s="67">
        <v>0</v>
      </c>
      <c r="Y51" s="69">
        <v>165.1</v>
      </c>
      <c r="Z51" s="69">
        <v>0.3</v>
      </c>
      <c r="AA51" s="69">
        <v>208.3</v>
      </c>
      <c r="AB51" s="69">
        <v>0</v>
      </c>
      <c r="AC51" s="69">
        <v>165.2</v>
      </c>
      <c r="AD51" s="69">
        <v>0.3</v>
      </c>
      <c r="AE51" s="69">
        <v>206.6</v>
      </c>
      <c r="AF51" s="69">
        <v>0</v>
      </c>
      <c r="AG51" s="69"/>
      <c r="AH51" s="69"/>
      <c r="AI51" s="69"/>
      <c r="AJ51" s="69"/>
      <c r="AK51" s="12" t="s">
        <v>796</v>
      </c>
      <c r="AL51" s="71"/>
    </row>
    <row r="52" spans="2:38">
      <c r="B52" s="36"/>
      <c r="C52" s="10" t="s">
        <v>824</v>
      </c>
      <c r="D52" s="12" t="s">
        <v>798</v>
      </c>
      <c r="E52" s="67">
        <v>36</v>
      </c>
      <c r="F52" s="67">
        <v>0</v>
      </c>
      <c r="G52" s="67">
        <v>14</v>
      </c>
      <c r="H52" s="67">
        <v>0</v>
      </c>
      <c r="I52" s="67">
        <v>36</v>
      </c>
      <c r="J52" s="67">
        <v>0</v>
      </c>
      <c r="K52" s="67">
        <v>14</v>
      </c>
      <c r="L52" s="67">
        <v>0</v>
      </c>
      <c r="M52" s="67">
        <v>36</v>
      </c>
      <c r="N52" s="67">
        <v>0</v>
      </c>
      <c r="O52" s="67">
        <v>14</v>
      </c>
      <c r="P52" s="67">
        <v>0</v>
      </c>
      <c r="Q52" s="67">
        <v>36</v>
      </c>
      <c r="R52" s="67">
        <v>0</v>
      </c>
      <c r="S52" s="67">
        <v>14</v>
      </c>
      <c r="T52" s="67">
        <v>0</v>
      </c>
      <c r="U52" s="67">
        <v>36</v>
      </c>
      <c r="V52" s="67">
        <v>0</v>
      </c>
      <c r="W52" s="67">
        <v>14</v>
      </c>
      <c r="X52" s="67">
        <v>0</v>
      </c>
      <c r="Y52" s="69">
        <v>13</v>
      </c>
      <c r="Z52" s="69">
        <v>0</v>
      </c>
      <c r="AA52" s="69">
        <v>14</v>
      </c>
      <c r="AB52" s="69">
        <v>0</v>
      </c>
      <c r="AC52" s="69">
        <v>13</v>
      </c>
      <c r="AD52" s="69">
        <v>0</v>
      </c>
      <c r="AE52" s="69">
        <v>14</v>
      </c>
      <c r="AF52" s="69">
        <v>0</v>
      </c>
      <c r="AG52" s="69"/>
      <c r="AH52" s="69"/>
      <c r="AI52" s="69"/>
      <c r="AJ52" s="69"/>
      <c r="AK52" s="12" t="s">
        <v>799</v>
      </c>
      <c r="AL52" s="71"/>
    </row>
    <row r="53" spans="2:38">
      <c r="B53" s="36"/>
      <c r="C53" s="10" t="s">
        <v>825</v>
      </c>
      <c r="D53" s="12" t="s">
        <v>801</v>
      </c>
      <c r="E53" s="67">
        <v>6</v>
      </c>
      <c r="F53" s="67">
        <v>0</v>
      </c>
      <c r="G53" s="67">
        <v>9</v>
      </c>
      <c r="H53" s="67">
        <v>0</v>
      </c>
      <c r="I53" s="67">
        <v>6</v>
      </c>
      <c r="J53" s="67">
        <v>0</v>
      </c>
      <c r="K53" s="67">
        <v>9</v>
      </c>
      <c r="L53" s="67">
        <v>0</v>
      </c>
      <c r="M53" s="67">
        <v>6</v>
      </c>
      <c r="N53" s="67">
        <v>0</v>
      </c>
      <c r="O53" s="67">
        <v>9</v>
      </c>
      <c r="P53" s="67">
        <v>0</v>
      </c>
      <c r="Q53" s="67">
        <v>6</v>
      </c>
      <c r="R53" s="67">
        <v>0</v>
      </c>
      <c r="S53" s="67">
        <v>9</v>
      </c>
      <c r="T53" s="67">
        <v>0</v>
      </c>
      <c r="U53" s="67">
        <v>6</v>
      </c>
      <c r="V53" s="67">
        <v>0</v>
      </c>
      <c r="W53" s="67">
        <v>9</v>
      </c>
      <c r="X53" s="67">
        <v>0</v>
      </c>
      <c r="Y53" s="69">
        <v>5</v>
      </c>
      <c r="Z53" s="69">
        <v>0</v>
      </c>
      <c r="AA53" s="69">
        <v>8</v>
      </c>
      <c r="AB53" s="69">
        <v>0</v>
      </c>
      <c r="AC53" s="69">
        <v>5</v>
      </c>
      <c r="AD53" s="69">
        <v>0</v>
      </c>
      <c r="AE53" s="69">
        <v>8</v>
      </c>
      <c r="AF53" s="69">
        <v>0</v>
      </c>
      <c r="AG53" s="69"/>
      <c r="AH53" s="69"/>
      <c r="AI53" s="69"/>
      <c r="AJ53" s="69"/>
      <c r="AK53" s="12" t="s">
        <v>801</v>
      </c>
      <c r="AL53" s="71"/>
    </row>
    <row r="54" spans="2:38">
      <c r="B54" s="36"/>
      <c r="C54" s="10" t="s">
        <v>826</v>
      </c>
      <c r="D54" s="12" t="s">
        <v>803</v>
      </c>
      <c r="E54" s="67">
        <v>0</v>
      </c>
      <c r="F54" s="67">
        <v>0</v>
      </c>
      <c r="G54" s="67">
        <v>0</v>
      </c>
      <c r="H54" s="67">
        <v>0</v>
      </c>
      <c r="I54" s="67">
        <v>0</v>
      </c>
      <c r="J54" s="67">
        <v>0</v>
      </c>
      <c r="K54" s="67">
        <v>0</v>
      </c>
      <c r="L54" s="67">
        <v>0</v>
      </c>
      <c r="M54" s="67">
        <v>0</v>
      </c>
      <c r="N54" s="67">
        <v>0</v>
      </c>
      <c r="O54" s="67">
        <v>0</v>
      </c>
      <c r="P54" s="67">
        <v>0</v>
      </c>
      <c r="Q54" s="67">
        <v>0</v>
      </c>
      <c r="R54" s="67">
        <v>0</v>
      </c>
      <c r="S54" s="67">
        <v>0</v>
      </c>
      <c r="T54" s="67">
        <v>0</v>
      </c>
      <c r="U54" s="67">
        <v>0</v>
      </c>
      <c r="V54" s="67">
        <v>0</v>
      </c>
      <c r="W54" s="67">
        <v>0</v>
      </c>
      <c r="X54" s="67">
        <v>0</v>
      </c>
      <c r="Y54" s="69">
        <v>0</v>
      </c>
      <c r="Z54" s="69">
        <v>0</v>
      </c>
      <c r="AA54" s="69">
        <v>5</v>
      </c>
      <c r="AB54" s="69">
        <v>0</v>
      </c>
      <c r="AC54" s="69">
        <v>1</v>
      </c>
      <c r="AD54" s="69">
        <v>0</v>
      </c>
      <c r="AE54" s="69">
        <v>13</v>
      </c>
      <c r="AF54" s="69">
        <v>0</v>
      </c>
      <c r="AG54" s="69"/>
      <c r="AH54" s="69"/>
      <c r="AI54" s="69"/>
      <c r="AJ54" s="69"/>
      <c r="AK54" s="12" t="s">
        <v>804</v>
      </c>
      <c r="AL54" s="71"/>
    </row>
    <row r="55" spans="2:38">
      <c r="B55" s="36"/>
      <c r="C55" s="10" t="s">
        <v>827</v>
      </c>
      <c r="D55" s="12" t="s">
        <v>806</v>
      </c>
      <c r="E55" s="67">
        <v>0</v>
      </c>
      <c r="F55" s="67">
        <v>0</v>
      </c>
      <c r="G55" s="67">
        <v>0</v>
      </c>
      <c r="H55" s="67">
        <v>0</v>
      </c>
      <c r="I55" s="67">
        <v>0</v>
      </c>
      <c r="J55" s="67">
        <v>0</v>
      </c>
      <c r="K55" s="67">
        <v>0</v>
      </c>
      <c r="L55" s="67">
        <v>0</v>
      </c>
      <c r="M55" s="67">
        <v>0</v>
      </c>
      <c r="N55" s="67">
        <v>0</v>
      </c>
      <c r="O55" s="67">
        <v>0</v>
      </c>
      <c r="P55" s="67">
        <v>0</v>
      </c>
      <c r="Q55" s="67">
        <v>0</v>
      </c>
      <c r="R55" s="67">
        <v>0</v>
      </c>
      <c r="S55" s="67">
        <v>0</v>
      </c>
      <c r="T55" s="67">
        <v>0</v>
      </c>
      <c r="U55" s="67">
        <v>0</v>
      </c>
      <c r="V55" s="67">
        <v>0</v>
      </c>
      <c r="W55" s="67">
        <v>0</v>
      </c>
      <c r="X55" s="67">
        <v>0</v>
      </c>
      <c r="Y55" s="69">
        <v>0</v>
      </c>
      <c r="Z55" s="69">
        <v>0</v>
      </c>
      <c r="AA55" s="69">
        <v>1</v>
      </c>
      <c r="AB55" s="69">
        <v>0</v>
      </c>
      <c r="AC55" s="69">
        <v>1</v>
      </c>
      <c r="AD55" s="69">
        <v>0</v>
      </c>
      <c r="AE55" s="69">
        <v>6</v>
      </c>
      <c r="AF55" s="69">
        <v>0</v>
      </c>
      <c r="AG55" s="69"/>
      <c r="AH55" s="69"/>
      <c r="AI55" s="69"/>
      <c r="AJ55" s="69"/>
      <c r="AK55" s="12" t="s">
        <v>806</v>
      </c>
      <c r="AL55" s="71"/>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R18" sqref="R18"/>
    </sheetView>
  </sheetViews>
  <sheetFormatPr defaultColWidth="9.140625" defaultRowHeight="1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42.7109375" style="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8" t="s">
        <v>54</v>
      </c>
    </row>
    <row r="3" spans="1:18">
      <c r="B3" s="15" t="s">
        <v>55</v>
      </c>
      <c r="C3" s="42">
        <v>9</v>
      </c>
      <c r="D3" s="2" t="s">
        <v>828</v>
      </c>
    </row>
    <row r="4" spans="1:18" ht="15.75" thickBot="1">
      <c r="B4" s="16" t="s">
        <v>53</v>
      </c>
      <c r="C4" s="28">
        <v>44663</v>
      </c>
      <c r="D4" s="8" t="s">
        <v>829</v>
      </c>
    </row>
    <row r="5" spans="1:18">
      <c r="D5" s="64"/>
      <c r="E5" s="40" t="s">
        <v>830</v>
      </c>
      <c r="F5" s="40"/>
      <c r="G5" s="40"/>
      <c r="H5" s="40"/>
      <c r="I5" s="40"/>
      <c r="J5" s="40"/>
      <c r="K5" s="40"/>
      <c r="L5" s="40"/>
      <c r="M5" s="41" t="s">
        <v>831</v>
      </c>
      <c r="N5" s="41"/>
      <c r="O5" s="41"/>
      <c r="P5" s="41"/>
    </row>
    <row r="6" spans="1:18" ht="18" customHeight="1">
      <c r="B6" s="3" t="s">
        <v>832</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customHeight="1">
      <c r="A8" s="8" t="s">
        <v>306</v>
      </c>
      <c r="B8" s="35" t="s">
        <v>833</v>
      </c>
      <c r="C8" s="9" t="s">
        <v>65</v>
      </c>
      <c r="D8" s="12" t="s">
        <v>791</v>
      </c>
      <c r="E8" s="65">
        <v>0</v>
      </c>
      <c r="F8" s="65">
        <v>0</v>
      </c>
      <c r="G8" s="65">
        <v>0</v>
      </c>
      <c r="H8" s="65">
        <v>0</v>
      </c>
      <c r="I8" s="65">
        <v>0</v>
      </c>
      <c r="J8" s="65">
        <v>0</v>
      </c>
      <c r="K8" s="65">
        <v>0</v>
      </c>
      <c r="L8" s="65">
        <v>0</v>
      </c>
      <c r="M8" s="65">
        <v>0</v>
      </c>
      <c r="N8" s="65">
        <v>0</v>
      </c>
      <c r="O8" s="65">
        <v>0</v>
      </c>
      <c r="P8" s="65">
        <v>0</v>
      </c>
      <c r="Q8" s="37" t="s">
        <v>780</v>
      </c>
      <c r="R8" s="70"/>
    </row>
    <row r="9" spans="1:18">
      <c r="B9" s="39"/>
      <c r="C9" s="10" t="s">
        <v>69</v>
      </c>
      <c r="D9" s="12" t="s">
        <v>794</v>
      </c>
      <c r="E9" s="66">
        <v>0</v>
      </c>
      <c r="F9" s="66">
        <v>0</v>
      </c>
      <c r="G9" s="66">
        <v>0</v>
      </c>
      <c r="H9" s="66">
        <v>0</v>
      </c>
      <c r="I9" s="66">
        <v>0</v>
      </c>
      <c r="J9" s="66">
        <v>0</v>
      </c>
      <c r="K9" s="66">
        <v>0</v>
      </c>
      <c r="L9" s="66">
        <v>0</v>
      </c>
      <c r="M9" s="66">
        <v>0</v>
      </c>
      <c r="N9" s="66">
        <v>0</v>
      </c>
      <c r="O9" s="66">
        <v>0</v>
      </c>
      <c r="P9" s="66">
        <v>0</v>
      </c>
      <c r="Q9" s="37" t="s">
        <v>780</v>
      </c>
      <c r="R9" s="73"/>
    </row>
    <row r="10" spans="1:18">
      <c r="B10" s="36"/>
      <c r="C10" s="10" t="s">
        <v>71</v>
      </c>
      <c r="D10" s="12" t="s">
        <v>793</v>
      </c>
      <c r="E10" s="67">
        <v>0</v>
      </c>
      <c r="F10" s="67">
        <v>0</v>
      </c>
      <c r="G10" s="67">
        <v>0</v>
      </c>
      <c r="H10" s="67">
        <v>0</v>
      </c>
      <c r="I10" s="67">
        <v>0</v>
      </c>
      <c r="J10" s="67">
        <v>0</v>
      </c>
      <c r="K10" s="67">
        <v>0</v>
      </c>
      <c r="L10" s="67">
        <v>0</v>
      </c>
      <c r="M10" s="67">
        <v>0</v>
      </c>
      <c r="N10" s="67">
        <v>0</v>
      </c>
      <c r="O10" s="67">
        <v>0</v>
      </c>
      <c r="P10" s="67">
        <v>0</v>
      </c>
      <c r="Q10" s="12" t="s">
        <v>781</v>
      </c>
      <c r="R10" s="71"/>
    </row>
    <row r="11" spans="1:18">
      <c r="B11" s="36"/>
      <c r="C11" s="10" t="s">
        <v>73</v>
      </c>
      <c r="D11" s="12" t="s">
        <v>796</v>
      </c>
      <c r="E11" s="67">
        <v>0</v>
      </c>
      <c r="F11" s="67">
        <v>0</v>
      </c>
      <c r="G11" s="67">
        <v>0</v>
      </c>
      <c r="H11" s="67">
        <v>0</v>
      </c>
      <c r="I11" s="67">
        <v>0</v>
      </c>
      <c r="J11" s="67">
        <v>0</v>
      </c>
      <c r="K11" s="67">
        <v>0</v>
      </c>
      <c r="L11" s="67">
        <v>0</v>
      </c>
      <c r="M11" s="67">
        <v>0</v>
      </c>
      <c r="N11" s="67">
        <v>0</v>
      </c>
      <c r="O11" s="67">
        <v>0</v>
      </c>
      <c r="P11" s="67">
        <v>0</v>
      </c>
      <c r="Q11" s="12" t="s">
        <v>781</v>
      </c>
      <c r="R11" s="71"/>
    </row>
    <row r="12" spans="1:18">
      <c r="B12" s="36"/>
      <c r="C12" s="10" t="s">
        <v>76</v>
      </c>
      <c r="D12" s="12" t="s">
        <v>798</v>
      </c>
      <c r="E12" s="67">
        <v>0</v>
      </c>
      <c r="F12" s="67">
        <v>0</v>
      </c>
      <c r="G12" s="67">
        <v>0</v>
      </c>
      <c r="H12" s="67">
        <v>0</v>
      </c>
      <c r="I12" s="67">
        <v>0</v>
      </c>
      <c r="J12" s="67">
        <v>0</v>
      </c>
      <c r="K12" s="67">
        <v>0</v>
      </c>
      <c r="L12" s="67">
        <v>0</v>
      </c>
      <c r="M12" s="67">
        <v>0</v>
      </c>
      <c r="N12" s="67">
        <v>0</v>
      </c>
      <c r="O12" s="67">
        <v>0</v>
      </c>
      <c r="P12" s="67">
        <v>0</v>
      </c>
      <c r="Q12" s="12" t="s">
        <v>799</v>
      </c>
      <c r="R12" s="71"/>
    </row>
    <row r="13" spans="1:18">
      <c r="B13" s="36"/>
      <c r="C13" s="10" t="s">
        <v>78</v>
      </c>
      <c r="D13" s="38" t="s">
        <v>801</v>
      </c>
      <c r="E13" s="67">
        <v>0</v>
      </c>
      <c r="F13" s="67">
        <v>0</v>
      </c>
      <c r="G13" s="67">
        <v>0</v>
      </c>
      <c r="H13" s="67">
        <v>0</v>
      </c>
      <c r="I13" s="67">
        <v>0</v>
      </c>
      <c r="J13" s="67">
        <v>0</v>
      </c>
      <c r="K13" s="67">
        <v>0</v>
      </c>
      <c r="L13" s="67">
        <v>0</v>
      </c>
      <c r="M13" s="67">
        <v>0</v>
      </c>
      <c r="N13" s="67">
        <v>0</v>
      </c>
      <c r="O13" s="67">
        <v>0</v>
      </c>
      <c r="P13" s="67">
        <v>0</v>
      </c>
      <c r="Q13" s="38" t="s">
        <v>801</v>
      </c>
      <c r="R13" s="71"/>
    </row>
    <row r="14" spans="1:18">
      <c r="B14" s="36"/>
      <c r="C14" s="10" t="s">
        <v>80</v>
      </c>
      <c r="D14" s="38" t="s">
        <v>803</v>
      </c>
      <c r="E14" s="67">
        <v>0</v>
      </c>
      <c r="F14" s="67">
        <v>0</v>
      </c>
      <c r="G14" s="67">
        <v>0</v>
      </c>
      <c r="H14" s="67">
        <v>0</v>
      </c>
      <c r="I14" s="67">
        <v>0</v>
      </c>
      <c r="J14" s="67">
        <v>0</v>
      </c>
      <c r="K14" s="67">
        <v>0</v>
      </c>
      <c r="L14" s="67">
        <v>0</v>
      </c>
      <c r="M14" s="67">
        <v>1</v>
      </c>
      <c r="N14" s="67">
        <v>0</v>
      </c>
      <c r="O14" s="67">
        <v>0</v>
      </c>
      <c r="P14" s="67">
        <v>0</v>
      </c>
      <c r="Q14" s="12" t="s">
        <v>804</v>
      </c>
      <c r="R14" s="71"/>
    </row>
    <row r="15" spans="1:18">
      <c r="B15" s="36"/>
      <c r="C15" s="10" t="s">
        <v>82</v>
      </c>
      <c r="D15" s="38" t="s">
        <v>806</v>
      </c>
      <c r="E15" s="67">
        <v>0</v>
      </c>
      <c r="F15" s="67">
        <v>0</v>
      </c>
      <c r="G15" s="67">
        <v>0</v>
      </c>
      <c r="H15" s="67">
        <v>0</v>
      </c>
      <c r="I15" s="67">
        <v>0</v>
      </c>
      <c r="J15" s="67">
        <v>0</v>
      </c>
      <c r="K15" s="67">
        <v>0</v>
      </c>
      <c r="L15" s="67">
        <v>0</v>
      </c>
      <c r="M15" s="67">
        <v>0</v>
      </c>
      <c r="N15" s="67">
        <v>0</v>
      </c>
      <c r="O15" s="67">
        <v>0</v>
      </c>
      <c r="P15" s="67">
        <v>0</v>
      </c>
      <c r="Q15" s="12" t="s">
        <v>806</v>
      </c>
      <c r="R15" s="71"/>
    </row>
    <row r="16" spans="1:18" ht="45">
      <c r="A16" s="8" t="s">
        <v>306</v>
      </c>
      <c r="B16" s="36" t="s">
        <v>834</v>
      </c>
      <c r="C16" s="10" t="s">
        <v>174</v>
      </c>
      <c r="D16" s="12" t="s">
        <v>791</v>
      </c>
      <c r="E16" s="67">
        <v>0</v>
      </c>
      <c r="F16" s="67">
        <v>0</v>
      </c>
      <c r="G16" s="67">
        <v>0</v>
      </c>
      <c r="H16" s="67">
        <v>0</v>
      </c>
      <c r="I16" s="67">
        <v>0</v>
      </c>
      <c r="J16" s="67">
        <v>0</v>
      </c>
      <c r="K16" s="67">
        <v>0</v>
      </c>
      <c r="L16" s="67">
        <v>0</v>
      </c>
      <c r="M16" s="67">
        <v>0</v>
      </c>
      <c r="N16" s="67">
        <v>0</v>
      </c>
      <c r="O16" s="67">
        <v>7.0000000000000007E-2</v>
      </c>
      <c r="P16" s="67">
        <v>0</v>
      </c>
      <c r="Q16" s="37" t="s">
        <v>780</v>
      </c>
      <c r="R16" s="71"/>
    </row>
    <row r="17" spans="1:18" ht="30.75">
      <c r="B17" s="36"/>
      <c r="C17" s="10" t="s">
        <v>177</v>
      </c>
      <c r="D17" s="12" t="s">
        <v>794</v>
      </c>
      <c r="E17" s="67">
        <v>0</v>
      </c>
      <c r="F17" s="67">
        <v>0</v>
      </c>
      <c r="G17" s="67">
        <v>0</v>
      </c>
      <c r="H17" s="67">
        <v>0</v>
      </c>
      <c r="I17" s="67">
        <v>0</v>
      </c>
      <c r="J17" s="67">
        <v>0</v>
      </c>
      <c r="K17" s="145">
        <v>1</v>
      </c>
      <c r="L17" s="67">
        <v>1.9</v>
      </c>
      <c r="M17" s="67">
        <v>0</v>
      </c>
      <c r="N17" s="67">
        <v>0</v>
      </c>
      <c r="O17" s="67">
        <v>0</v>
      </c>
      <c r="P17" s="67">
        <v>0</v>
      </c>
      <c r="Q17" s="37" t="s">
        <v>780</v>
      </c>
      <c r="R17" s="146" t="s">
        <v>835</v>
      </c>
    </row>
    <row r="18" spans="1:18">
      <c r="B18" s="36"/>
      <c r="C18" s="10" t="s">
        <v>179</v>
      </c>
      <c r="D18" s="12" t="s">
        <v>793</v>
      </c>
      <c r="E18" s="67">
        <v>0</v>
      </c>
      <c r="F18" s="67">
        <v>0</v>
      </c>
      <c r="G18" s="67">
        <v>0</v>
      </c>
      <c r="H18" s="67">
        <v>0</v>
      </c>
      <c r="I18" s="67">
        <v>0</v>
      </c>
      <c r="J18" s="67">
        <v>0</v>
      </c>
      <c r="K18" s="67">
        <v>0</v>
      </c>
      <c r="L18" s="67">
        <v>0</v>
      </c>
      <c r="M18" s="67">
        <v>0</v>
      </c>
      <c r="N18" s="67">
        <v>0</v>
      </c>
      <c r="O18" s="67">
        <v>7.0000000000000007E-2</v>
      </c>
      <c r="P18" s="67">
        <v>0</v>
      </c>
      <c r="Q18" s="12" t="s">
        <v>781</v>
      </c>
      <c r="R18" s="71"/>
    </row>
    <row r="19" spans="1:18">
      <c r="B19" s="36"/>
      <c r="C19" s="10" t="s">
        <v>181</v>
      </c>
      <c r="D19" s="12" t="s">
        <v>796</v>
      </c>
      <c r="E19" s="67">
        <v>0</v>
      </c>
      <c r="F19" s="67">
        <v>0</v>
      </c>
      <c r="G19" s="67">
        <v>0</v>
      </c>
      <c r="H19" s="67">
        <v>0</v>
      </c>
      <c r="I19" s="67">
        <v>0</v>
      </c>
      <c r="J19" s="67">
        <v>0</v>
      </c>
      <c r="K19" s="67">
        <v>0</v>
      </c>
      <c r="L19" s="67">
        <v>1.9</v>
      </c>
      <c r="M19" s="67">
        <v>0</v>
      </c>
      <c r="N19" s="67">
        <v>0</v>
      </c>
      <c r="O19" s="67">
        <v>0</v>
      </c>
      <c r="P19" s="67">
        <v>0</v>
      </c>
      <c r="Q19" s="12" t="s">
        <v>781</v>
      </c>
      <c r="R19" s="71"/>
    </row>
    <row r="20" spans="1:18">
      <c r="B20" s="36"/>
      <c r="C20" s="10" t="s">
        <v>254</v>
      </c>
      <c r="D20" s="12" t="s">
        <v>798</v>
      </c>
      <c r="E20" s="67">
        <v>0</v>
      </c>
      <c r="F20" s="67">
        <v>0</v>
      </c>
      <c r="G20" s="67">
        <v>0</v>
      </c>
      <c r="H20" s="67">
        <v>0</v>
      </c>
      <c r="I20" s="67">
        <v>0</v>
      </c>
      <c r="J20" s="67">
        <v>0</v>
      </c>
      <c r="K20" s="67">
        <v>0</v>
      </c>
      <c r="L20" s="67">
        <v>0</v>
      </c>
      <c r="M20" s="67">
        <v>0</v>
      </c>
      <c r="N20" s="67">
        <v>0</v>
      </c>
      <c r="O20" s="67">
        <v>1</v>
      </c>
      <c r="P20" s="67">
        <v>0</v>
      </c>
      <c r="Q20" s="12" t="s">
        <v>799</v>
      </c>
      <c r="R20" s="71"/>
    </row>
    <row r="21" spans="1:18">
      <c r="B21" s="36"/>
      <c r="C21" s="10" t="s">
        <v>321</v>
      </c>
      <c r="D21" s="12" t="s">
        <v>801</v>
      </c>
      <c r="E21" s="67">
        <v>0</v>
      </c>
      <c r="F21" s="67">
        <v>0</v>
      </c>
      <c r="G21" s="67">
        <v>0</v>
      </c>
      <c r="H21" s="67">
        <v>0</v>
      </c>
      <c r="I21" s="67">
        <v>0</v>
      </c>
      <c r="J21" s="67">
        <v>0</v>
      </c>
      <c r="K21" s="67">
        <v>0</v>
      </c>
      <c r="L21" s="67">
        <v>0</v>
      </c>
      <c r="M21" s="67">
        <v>0</v>
      </c>
      <c r="N21" s="67">
        <v>0</v>
      </c>
      <c r="O21" s="67">
        <v>1</v>
      </c>
      <c r="P21" s="67">
        <v>0</v>
      </c>
      <c r="Q21" s="38" t="s">
        <v>801</v>
      </c>
      <c r="R21" s="71"/>
    </row>
    <row r="22" spans="1:18">
      <c r="B22" s="36"/>
      <c r="C22" s="10" t="s">
        <v>323</v>
      </c>
      <c r="D22" s="12" t="s">
        <v>803</v>
      </c>
      <c r="E22" s="67">
        <v>0</v>
      </c>
      <c r="F22" s="67">
        <v>0</v>
      </c>
      <c r="G22" s="67">
        <v>0</v>
      </c>
      <c r="H22" s="67">
        <v>0</v>
      </c>
      <c r="I22" s="67">
        <v>5</v>
      </c>
      <c r="J22" s="67">
        <v>0</v>
      </c>
      <c r="K22" s="67">
        <v>4</v>
      </c>
      <c r="L22" s="67">
        <v>3</v>
      </c>
      <c r="M22" s="67">
        <v>9</v>
      </c>
      <c r="N22" s="67">
        <v>0</v>
      </c>
      <c r="O22" s="67">
        <v>8</v>
      </c>
      <c r="P22" s="67">
        <v>1</v>
      </c>
      <c r="Q22" s="12" t="s">
        <v>804</v>
      </c>
      <c r="R22" s="71"/>
    </row>
    <row r="23" spans="1:18">
      <c r="B23" s="36"/>
      <c r="C23" s="10" t="s">
        <v>325</v>
      </c>
      <c r="D23" s="12" t="s">
        <v>806</v>
      </c>
      <c r="E23" s="67">
        <v>0</v>
      </c>
      <c r="F23" s="67">
        <v>0</v>
      </c>
      <c r="G23" s="67">
        <v>0</v>
      </c>
      <c r="H23" s="67">
        <v>0</v>
      </c>
      <c r="I23" s="67">
        <v>4</v>
      </c>
      <c r="J23" s="67">
        <v>0</v>
      </c>
      <c r="K23" s="67">
        <v>2</v>
      </c>
      <c r="L23" s="67">
        <v>2</v>
      </c>
      <c r="M23" s="67">
        <v>2</v>
      </c>
      <c r="N23" s="67">
        <v>0</v>
      </c>
      <c r="O23" s="67">
        <v>7</v>
      </c>
      <c r="P23" s="67">
        <v>0</v>
      </c>
      <c r="Q23" s="12" t="s">
        <v>806</v>
      </c>
      <c r="R23" s="71"/>
    </row>
    <row r="24" spans="1:18" ht="45">
      <c r="A24" s="8" t="s">
        <v>306</v>
      </c>
      <c r="B24" s="36" t="s">
        <v>836</v>
      </c>
      <c r="C24" s="10" t="s">
        <v>144</v>
      </c>
      <c r="D24" s="12" t="s">
        <v>791</v>
      </c>
      <c r="E24" s="67">
        <v>0</v>
      </c>
      <c r="F24" s="67">
        <v>0</v>
      </c>
      <c r="G24" s="67">
        <v>0</v>
      </c>
      <c r="H24" s="67">
        <v>0</v>
      </c>
      <c r="I24" s="67">
        <v>0</v>
      </c>
      <c r="J24" s="67">
        <v>0</v>
      </c>
      <c r="K24" s="67">
        <v>0</v>
      </c>
      <c r="L24" s="67">
        <v>0</v>
      </c>
      <c r="M24" s="67">
        <v>0</v>
      </c>
      <c r="N24" s="67">
        <v>0</v>
      </c>
      <c r="O24" s="67">
        <v>0</v>
      </c>
      <c r="P24" s="67">
        <v>0</v>
      </c>
      <c r="Q24" s="37" t="s">
        <v>780</v>
      </c>
      <c r="R24" s="71"/>
    </row>
    <row r="25" spans="1:18">
      <c r="B25" s="36"/>
      <c r="C25" s="10" t="s">
        <v>147</v>
      </c>
      <c r="D25" s="12" t="s">
        <v>794</v>
      </c>
      <c r="E25" s="67">
        <v>0</v>
      </c>
      <c r="F25" s="67">
        <v>0</v>
      </c>
      <c r="G25" s="67">
        <v>0</v>
      </c>
      <c r="H25" s="67">
        <v>0</v>
      </c>
      <c r="I25" s="67">
        <v>0</v>
      </c>
      <c r="J25" s="67">
        <v>0</v>
      </c>
      <c r="K25" s="67">
        <v>0</v>
      </c>
      <c r="L25" s="67">
        <v>0</v>
      </c>
      <c r="M25" s="67">
        <v>0</v>
      </c>
      <c r="N25" s="67">
        <v>0</v>
      </c>
      <c r="O25" s="67">
        <v>0</v>
      </c>
      <c r="P25" s="67">
        <v>0</v>
      </c>
      <c r="Q25" s="37" t="s">
        <v>780</v>
      </c>
      <c r="R25" s="71"/>
    </row>
    <row r="26" spans="1:18">
      <c r="B26" s="36"/>
      <c r="C26" s="10" t="s">
        <v>150</v>
      </c>
      <c r="D26" s="12" t="s">
        <v>793</v>
      </c>
      <c r="E26" s="67">
        <v>0</v>
      </c>
      <c r="F26" s="67">
        <v>0</v>
      </c>
      <c r="G26" s="67">
        <v>0</v>
      </c>
      <c r="H26" s="67">
        <v>0</v>
      </c>
      <c r="I26" s="67">
        <v>0</v>
      </c>
      <c r="J26" s="67">
        <v>0</v>
      </c>
      <c r="K26" s="67">
        <v>0</v>
      </c>
      <c r="L26" s="67">
        <v>0</v>
      </c>
      <c r="M26" s="67">
        <v>0</v>
      </c>
      <c r="N26" s="67">
        <v>0</v>
      </c>
      <c r="O26" s="67">
        <v>0</v>
      </c>
      <c r="P26" s="67">
        <v>0</v>
      </c>
      <c r="Q26" s="12" t="s">
        <v>781</v>
      </c>
      <c r="R26" s="71"/>
    </row>
    <row r="27" spans="1:18">
      <c r="B27" s="36"/>
      <c r="C27" s="10" t="s">
        <v>260</v>
      </c>
      <c r="D27" s="12" t="s">
        <v>796</v>
      </c>
      <c r="E27" s="67">
        <v>0</v>
      </c>
      <c r="F27" s="67">
        <v>0</v>
      </c>
      <c r="G27" s="67">
        <v>0</v>
      </c>
      <c r="H27" s="67">
        <v>0</v>
      </c>
      <c r="I27" s="67">
        <v>0</v>
      </c>
      <c r="J27" s="67">
        <v>0</v>
      </c>
      <c r="K27" s="67">
        <v>0</v>
      </c>
      <c r="L27" s="67">
        <v>0</v>
      </c>
      <c r="M27" s="67">
        <v>0</v>
      </c>
      <c r="N27" s="67">
        <v>0</v>
      </c>
      <c r="O27" s="67">
        <v>0</v>
      </c>
      <c r="P27" s="67">
        <v>0</v>
      </c>
      <c r="Q27" s="12" t="s">
        <v>781</v>
      </c>
      <c r="R27" s="71"/>
    </row>
    <row r="28" spans="1:18">
      <c r="B28" s="36"/>
      <c r="C28" s="10" t="s">
        <v>262</v>
      </c>
      <c r="D28" s="12" t="s">
        <v>798</v>
      </c>
      <c r="E28" s="67">
        <v>0</v>
      </c>
      <c r="F28" s="67">
        <v>0</v>
      </c>
      <c r="G28" s="67">
        <v>0</v>
      </c>
      <c r="H28" s="67">
        <v>0</v>
      </c>
      <c r="I28" s="67">
        <v>0</v>
      </c>
      <c r="J28" s="67">
        <v>0</v>
      </c>
      <c r="K28" s="67">
        <v>0</v>
      </c>
      <c r="L28" s="67">
        <v>0</v>
      </c>
      <c r="M28" s="67">
        <v>0</v>
      </c>
      <c r="N28" s="67">
        <v>0</v>
      </c>
      <c r="O28" s="67">
        <v>0</v>
      </c>
      <c r="P28" s="67">
        <v>0</v>
      </c>
      <c r="Q28" s="12" t="s">
        <v>799</v>
      </c>
      <c r="R28" s="71"/>
    </row>
    <row r="29" spans="1:18">
      <c r="B29" s="36"/>
      <c r="C29" s="10" t="s">
        <v>817</v>
      </c>
      <c r="D29" s="12" t="s">
        <v>801</v>
      </c>
      <c r="E29" s="67">
        <v>0</v>
      </c>
      <c r="F29" s="67">
        <v>0</v>
      </c>
      <c r="G29" s="67">
        <v>0</v>
      </c>
      <c r="H29" s="67">
        <v>0</v>
      </c>
      <c r="I29" s="67">
        <v>0</v>
      </c>
      <c r="J29" s="67">
        <v>0</v>
      </c>
      <c r="K29" s="67">
        <v>0</v>
      </c>
      <c r="L29" s="67">
        <v>0</v>
      </c>
      <c r="M29" s="67">
        <v>0</v>
      </c>
      <c r="N29" s="67">
        <v>0</v>
      </c>
      <c r="O29" s="67">
        <v>0</v>
      </c>
      <c r="P29" s="67">
        <v>0</v>
      </c>
      <c r="Q29" s="38" t="s">
        <v>801</v>
      </c>
      <c r="R29" s="71"/>
    </row>
    <row r="30" spans="1:18">
      <c r="B30" s="36"/>
      <c r="C30" s="10" t="s">
        <v>818</v>
      </c>
      <c r="D30" s="12" t="s">
        <v>803</v>
      </c>
      <c r="E30" s="67">
        <v>0</v>
      </c>
      <c r="F30" s="67">
        <v>0</v>
      </c>
      <c r="G30" s="67">
        <v>0</v>
      </c>
      <c r="H30" s="67">
        <v>0</v>
      </c>
      <c r="I30" s="67">
        <v>1</v>
      </c>
      <c r="J30" s="67">
        <v>0</v>
      </c>
      <c r="K30" s="67">
        <v>8</v>
      </c>
      <c r="L30" s="67">
        <v>0</v>
      </c>
      <c r="M30" s="67">
        <v>16</v>
      </c>
      <c r="N30" s="67">
        <v>0</v>
      </c>
      <c r="O30" s="67">
        <v>15</v>
      </c>
      <c r="P30" s="67">
        <v>0</v>
      </c>
      <c r="Q30" s="12" t="s">
        <v>804</v>
      </c>
      <c r="R30" s="71"/>
    </row>
    <row r="31" spans="1:18">
      <c r="B31" s="36"/>
      <c r="C31" s="10" t="s">
        <v>819</v>
      </c>
      <c r="D31" s="12" t="s">
        <v>806</v>
      </c>
      <c r="E31" s="67">
        <v>0</v>
      </c>
      <c r="F31" s="67">
        <v>0</v>
      </c>
      <c r="G31" s="67">
        <v>0</v>
      </c>
      <c r="H31" s="67">
        <v>0</v>
      </c>
      <c r="I31" s="67">
        <v>1</v>
      </c>
      <c r="J31" s="67">
        <v>0</v>
      </c>
      <c r="K31" s="67">
        <v>5</v>
      </c>
      <c r="L31" s="67">
        <v>0</v>
      </c>
      <c r="M31" s="67">
        <v>5</v>
      </c>
      <c r="N31" s="67">
        <v>0</v>
      </c>
      <c r="O31" s="67">
        <v>6</v>
      </c>
      <c r="P31" s="67">
        <v>0</v>
      </c>
      <c r="Q31" s="12" t="s">
        <v>806</v>
      </c>
      <c r="R31" s="71"/>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14" sqref="D14"/>
    </sheetView>
  </sheetViews>
  <sheetFormatPr defaultColWidth="9.140625" defaultRowHeight="1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8" t="s">
        <v>54</v>
      </c>
    </row>
    <row r="3" spans="1:18">
      <c r="B3" s="15" t="s">
        <v>55</v>
      </c>
      <c r="C3" s="42">
        <v>10</v>
      </c>
      <c r="D3" s="2" t="s">
        <v>56</v>
      </c>
    </row>
    <row r="4" spans="1:18" ht="15.75" thickBot="1">
      <c r="B4" s="16" t="s">
        <v>53</v>
      </c>
      <c r="C4" s="28">
        <v>44663</v>
      </c>
      <c r="D4" s="1" t="s">
        <v>837</v>
      </c>
    </row>
    <row r="5" spans="1:18">
      <c r="D5" t="s">
        <v>838</v>
      </c>
      <c r="E5" s="40" t="s">
        <v>830</v>
      </c>
      <c r="F5" s="40"/>
      <c r="G5" s="40"/>
      <c r="H5" s="40"/>
      <c r="I5" s="40"/>
      <c r="J5" s="40"/>
      <c r="K5" s="40"/>
      <c r="L5" s="40"/>
      <c r="M5" s="41" t="s">
        <v>831</v>
      </c>
      <c r="N5" s="41"/>
      <c r="O5" s="41"/>
      <c r="P5" s="41"/>
    </row>
    <row r="6" spans="1:18" ht="18" customHeight="1">
      <c r="B6" s="3" t="s">
        <v>839</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c r="A8" s="8" t="s">
        <v>306</v>
      </c>
      <c r="B8" s="35" t="s">
        <v>840</v>
      </c>
      <c r="C8" s="9" t="s">
        <v>65</v>
      </c>
      <c r="D8" s="12" t="s">
        <v>841</v>
      </c>
      <c r="E8" s="65">
        <v>0</v>
      </c>
      <c r="F8" s="65">
        <v>0</v>
      </c>
      <c r="G8" s="65">
        <v>0</v>
      </c>
      <c r="H8" s="65">
        <v>0</v>
      </c>
      <c r="I8" s="65">
        <v>0</v>
      </c>
      <c r="J8" s="65">
        <v>0</v>
      </c>
      <c r="K8" s="65">
        <v>0</v>
      </c>
      <c r="L8" s="65">
        <v>0</v>
      </c>
      <c r="M8" s="65">
        <v>0</v>
      </c>
      <c r="N8" s="65">
        <v>0</v>
      </c>
      <c r="O8" s="65">
        <v>0</v>
      </c>
      <c r="P8" s="65">
        <v>0</v>
      </c>
      <c r="Q8" s="37" t="s">
        <v>780</v>
      </c>
      <c r="R8" s="70"/>
    </row>
    <row r="9" spans="1:18">
      <c r="B9" s="39"/>
      <c r="C9" s="10" t="s">
        <v>69</v>
      </c>
      <c r="D9" s="12" t="s">
        <v>842</v>
      </c>
      <c r="E9" s="66">
        <v>0</v>
      </c>
      <c r="F9" s="66">
        <v>0</v>
      </c>
      <c r="G9" s="66">
        <v>0</v>
      </c>
      <c r="H9" s="66">
        <v>0</v>
      </c>
      <c r="I9" s="66">
        <v>0</v>
      </c>
      <c r="J9" s="66">
        <v>0</v>
      </c>
      <c r="K9" s="66">
        <v>0</v>
      </c>
      <c r="L9" s="66">
        <v>0</v>
      </c>
      <c r="M9" s="66">
        <v>0</v>
      </c>
      <c r="N9" s="66">
        <v>0</v>
      </c>
      <c r="O9" s="66">
        <v>0</v>
      </c>
      <c r="P9" s="66">
        <v>0</v>
      </c>
      <c r="Q9" s="37" t="s">
        <v>780</v>
      </c>
      <c r="R9" s="73"/>
    </row>
    <row r="10" spans="1:18">
      <c r="B10" s="36"/>
      <c r="C10" s="10" t="s">
        <v>71</v>
      </c>
      <c r="D10" s="12" t="s">
        <v>843</v>
      </c>
      <c r="E10" s="67">
        <v>0</v>
      </c>
      <c r="F10" s="67">
        <v>0</v>
      </c>
      <c r="G10" s="67">
        <v>0</v>
      </c>
      <c r="H10" s="67">
        <v>0</v>
      </c>
      <c r="I10" s="67">
        <v>0</v>
      </c>
      <c r="J10" s="67">
        <v>0</v>
      </c>
      <c r="K10" s="67">
        <v>0</v>
      </c>
      <c r="L10" s="67">
        <v>0</v>
      </c>
      <c r="M10" s="67">
        <v>0</v>
      </c>
      <c r="N10" s="67">
        <v>0</v>
      </c>
      <c r="O10" s="67">
        <v>0</v>
      </c>
      <c r="P10" s="67">
        <v>0</v>
      </c>
      <c r="Q10" s="12" t="s">
        <v>781</v>
      </c>
      <c r="R10" s="71"/>
    </row>
    <row r="11" spans="1:18">
      <c r="B11" s="36"/>
      <c r="C11" s="10" t="s">
        <v>73</v>
      </c>
      <c r="D11" s="12" t="s">
        <v>844</v>
      </c>
      <c r="E11" s="67">
        <v>0</v>
      </c>
      <c r="F11" s="67">
        <v>0</v>
      </c>
      <c r="G11" s="67">
        <v>0</v>
      </c>
      <c r="H11" s="67">
        <v>0</v>
      </c>
      <c r="I11" s="67">
        <v>0</v>
      </c>
      <c r="J11" s="67">
        <v>0</v>
      </c>
      <c r="K11" s="67">
        <v>0</v>
      </c>
      <c r="L11" s="67">
        <v>0</v>
      </c>
      <c r="M11" s="67">
        <v>0</v>
      </c>
      <c r="N11" s="67">
        <v>0</v>
      </c>
      <c r="O11" s="67">
        <v>0</v>
      </c>
      <c r="P11" s="67">
        <v>0</v>
      </c>
      <c r="Q11" s="37" t="s">
        <v>781</v>
      </c>
      <c r="R11" s="71"/>
    </row>
    <row r="12" spans="1:18">
      <c r="B12" s="36"/>
      <c r="C12" s="10" t="s">
        <v>76</v>
      </c>
      <c r="D12" s="12" t="s">
        <v>845</v>
      </c>
      <c r="E12" s="67">
        <v>0</v>
      </c>
      <c r="F12" s="67">
        <v>0</v>
      </c>
      <c r="G12" s="67">
        <v>0</v>
      </c>
      <c r="H12" s="67">
        <v>0</v>
      </c>
      <c r="I12" s="67">
        <v>0</v>
      </c>
      <c r="J12" s="67">
        <v>0</v>
      </c>
      <c r="K12" s="67">
        <v>0</v>
      </c>
      <c r="L12" s="67">
        <v>0</v>
      </c>
      <c r="M12" s="67">
        <v>0</v>
      </c>
      <c r="N12" s="67">
        <v>0</v>
      </c>
      <c r="O12" s="67">
        <v>0</v>
      </c>
      <c r="P12" s="67">
        <v>0</v>
      </c>
      <c r="Q12" s="12" t="s">
        <v>799</v>
      </c>
      <c r="R12" s="71"/>
    </row>
    <row r="13" spans="1:18">
      <c r="B13" s="36"/>
      <c r="C13" s="10" t="s">
        <v>78</v>
      </c>
      <c r="D13" s="38" t="s">
        <v>846</v>
      </c>
      <c r="E13" s="67">
        <v>0</v>
      </c>
      <c r="F13" s="67">
        <v>0</v>
      </c>
      <c r="G13" s="67">
        <v>0</v>
      </c>
      <c r="H13" s="67">
        <v>0</v>
      </c>
      <c r="I13" s="67">
        <v>0</v>
      </c>
      <c r="J13" s="67">
        <v>0</v>
      </c>
      <c r="K13" s="67">
        <v>0</v>
      </c>
      <c r="L13" s="67">
        <v>0</v>
      </c>
      <c r="M13" s="67">
        <v>0</v>
      </c>
      <c r="N13" s="67">
        <v>0</v>
      </c>
      <c r="O13" s="67">
        <v>0</v>
      </c>
      <c r="P13" s="67">
        <v>0</v>
      </c>
      <c r="Q13" s="38" t="s">
        <v>801</v>
      </c>
      <c r="R13" s="71"/>
    </row>
    <row r="14" spans="1:18">
      <c r="B14" s="36"/>
      <c r="C14" s="10" t="s">
        <v>80</v>
      </c>
      <c r="D14" s="38" t="s">
        <v>847</v>
      </c>
      <c r="E14" s="67">
        <v>0</v>
      </c>
      <c r="F14" s="67">
        <v>0</v>
      </c>
      <c r="G14" s="67">
        <v>0</v>
      </c>
      <c r="H14" s="67">
        <v>0</v>
      </c>
      <c r="I14" s="67">
        <v>0</v>
      </c>
      <c r="J14" s="67">
        <v>0</v>
      </c>
      <c r="K14" s="67">
        <v>0</v>
      </c>
      <c r="L14" s="67">
        <v>0</v>
      </c>
      <c r="M14" s="67">
        <v>0</v>
      </c>
      <c r="N14" s="67">
        <v>0</v>
      </c>
      <c r="O14" s="67">
        <v>0</v>
      </c>
      <c r="P14" s="67">
        <v>0</v>
      </c>
      <c r="Q14" s="38" t="s">
        <v>804</v>
      </c>
      <c r="R14" s="71"/>
    </row>
    <row r="15" spans="1:18">
      <c r="B15" s="36"/>
      <c r="C15" s="10" t="s">
        <v>82</v>
      </c>
      <c r="D15" s="38" t="s">
        <v>848</v>
      </c>
      <c r="E15" s="67">
        <v>0</v>
      </c>
      <c r="F15" s="67">
        <v>0</v>
      </c>
      <c r="G15" s="67">
        <v>0</v>
      </c>
      <c r="H15" s="67">
        <v>0</v>
      </c>
      <c r="I15" s="67">
        <v>0</v>
      </c>
      <c r="J15" s="67">
        <v>0</v>
      </c>
      <c r="K15" s="67">
        <v>0</v>
      </c>
      <c r="L15" s="67">
        <v>0</v>
      </c>
      <c r="M15" s="67">
        <v>0</v>
      </c>
      <c r="N15" s="67">
        <v>0</v>
      </c>
      <c r="O15" s="67">
        <v>0</v>
      </c>
      <c r="P15" s="67">
        <v>0</v>
      </c>
      <c r="Q15" s="12" t="s">
        <v>806</v>
      </c>
      <c r="R15" s="71"/>
    </row>
    <row r="16" spans="1:18" ht="30">
      <c r="A16" s="8" t="s">
        <v>306</v>
      </c>
      <c r="B16" s="36" t="s">
        <v>849</v>
      </c>
      <c r="C16" s="10" t="s">
        <v>174</v>
      </c>
      <c r="D16" s="12" t="s">
        <v>841</v>
      </c>
      <c r="E16" s="67">
        <v>0</v>
      </c>
      <c r="F16" s="67">
        <v>0</v>
      </c>
      <c r="G16" s="67">
        <v>0</v>
      </c>
      <c r="H16" s="67">
        <v>0</v>
      </c>
      <c r="I16" s="67">
        <v>0</v>
      </c>
      <c r="J16" s="67">
        <v>0</v>
      </c>
      <c r="K16" s="67">
        <v>0</v>
      </c>
      <c r="L16" s="67">
        <v>0</v>
      </c>
      <c r="M16" s="67">
        <v>0</v>
      </c>
      <c r="N16" s="67">
        <v>0</v>
      </c>
      <c r="O16" s="67">
        <v>0</v>
      </c>
      <c r="P16" s="67">
        <v>0</v>
      </c>
      <c r="Q16" s="37" t="s">
        <v>780</v>
      </c>
      <c r="R16" s="71"/>
    </row>
    <row r="17" spans="1:18">
      <c r="B17" s="36"/>
      <c r="C17" s="10" t="s">
        <v>177</v>
      </c>
      <c r="D17" s="12" t="s">
        <v>842</v>
      </c>
      <c r="E17" s="67">
        <v>0</v>
      </c>
      <c r="F17" s="67">
        <v>0</v>
      </c>
      <c r="G17" s="67">
        <v>0</v>
      </c>
      <c r="H17" s="67">
        <v>1.4</v>
      </c>
      <c r="I17" s="67">
        <v>0</v>
      </c>
      <c r="J17" s="67">
        <v>0</v>
      </c>
      <c r="K17" s="67">
        <v>11.2</v>
      </c>
      <c r="L17" s="67">
        <v>12.1</v>
      </c>
      <c r="M17" s="67">
        <v>0.4</v>
      </c>
      <c r="N17" s="67">
        <v>0</v>
      </c>
      <c r="O17" s="67">
        <v>89.1</v>
      </c>
      <c r="P17" s="67">
        <v>23.8</v>
      </c>
      <c r="Q17" s="37" t="s">
        <v>780</v>
      </c>
      <c r="R17" s="71"/>
    </row>
    <row r="18" spans="1:18">
      <c r="B18" s="36"/>
      <c r="C18" s="10" t="s">
        <v>179</v>
      </c>
      <c r="D18" s="12" t="s">
        <v>843</v>
      </c>
      <c r="E18" s="67"/>
      <c r="F18" s="67"/>
      <c r="G18" s="67"/>
      <c r="H18" s="67"/>
      <c r="I18" s="67">
        <v>0</v>
      </c>
      <c r="J18" s="67">
        <v>0</v>
      </c>
      <c r="K18" s="67">
        <v>0</v>
      </c>
      <c r="L18" s="67">
        <v>0</v>
      </c>
      <c r="M18" s="67">
        <v>0</v>
      </c>
      <c r="N18" s="67">
        <v>0</v>
      </c>
      <c r="O18" s="67">
        <v>0</v>
      </c>
      <c r="P18" s="67">
        <v>0</v>
      </c>
      <c r="Q18" s="12" t="s">
        <v>781</v>
      </c>
      <c r="R18" s="71"/>
    </row>
    <row r="19" spans="1:18">
      <c r="B19" s="36"/>
      <c r="C19" s="10" t="s">
        <v>181</v>
      </c>
      <c r="D19" s="12" t="s">
        <v>844</v>
      </c>
      <c r="E19" s="67">
        <v>0</v>
      </c>
      <c r="F19" s="67">
        <v>0</v>
      </c>
      <c r="G19" s="67">
        <v>0</v>
      </c>
      <c r="H19" s="67">
        <v>1.4</v>
      </c>
      <c r="I19" s="67">
        <v>0</v>
      </c>
      <c r="J19" s="67">
        <v>0</v>
      </c>
      <c r="K19" s="67">
        <v>9.4</v>
      </c>
      <c r="L19" s="67">
        <v>8</v>
      </c>
      <c r="M19" s="67">
        <v>0</v>
      </c>
      <c r="N19" s="67">
        <v>0</v>
      </c>
      <c r="O19" s="67">
        <v>68</v>
      </c>
      <c r="P19" s="67">
        <v>21.9</v>
      </c>
      <c r="Q19" s="12" t="s">
        <v>781</v>
      </c>
      <c r="R19" s="71"/>
    </row>
    <row r="20" spans="1:18">
      <c r="B20" s="36"/>
      <c r="C20" s="10" t="s">
        <v>254</v>
      </c>
      <c r="D20" s="12" t="s">
        <v>845</v>
      </c>
      <c r="E20" s="67">
        <v>4</v>
      </c>
      <c r="F20" s="67">
        <v>0</v>
      </c>
      <c r="G20" s="67">
        <v>5</v>
      </c>
      <c r="H20" s="67">
        <v>1</v>
      </c>
      <c r="I20" s="67">
        <v>6</v>
      </c>
      <c r="J20" s="67">
        <v>0</v>
      </c>
      <c r="K20" s="67">
        <v>6</v>
      </c>
      <c r="L20" s="67">
        <v>0</v>
      </c>
      <c r="M20" s="67">
        <v>0</v>
      </c>
      <c r="N20" s="67">
        <v>0</v>
      </c>
      <c r="O20" s="67">
        <v>0</v>
      </c>
      <c r="P20" s="67">
        <v>0</v>
      </c>
      <c r="Q20" s="38" t="s">
        <v>799</v>
      </c>
      <c r="R20" s="71"/>
    </row>
    <row r="21" spans="1:18">
      <c r="B21" s="36"/>
      <c r="C21" s="10" t="s">
        <v>321</v>
      </c>
      <c r="D21" s="12" t="s">
        <v>846</v>
      </c>
      <c r="E21" s="67">
        <v>3</v>
      </c>
      <c r="F21" s="67">
        <v>0</v>
      </c>
      <c r="G21" s="67">
        <v>1</v>
      </c>
      <c r="H21" s="67">
        <v>1</v>
      </c>
      <c r="I21" s="67">
        <v>6</v>
      </c>
      <c r="J21" s="67">
        <v>0</v>
      </c>
      <c r="K21" s="67">
        <v>6</v>
      </c>
      <c r="L21" s="67">
        <v>0</v>
      </c>
      <c r="M21" s="67">
        <v>0</v>
      </c>
      <c r="N21" s="67">
        <v>0</v>
      </c>
      <c r="O21" s="67">
        <v>0</v>
      </c>
      <c r="P21" s="67">
        <v>0</v>
      </c>
      <c r="Q21" s="38" t="s">
        <v>801</v>
      </c>
      <c r="R21" s="71"/>
    </row>
    <row r="22" spans="1:18">
      <c r="B22" s="36"/>
      <c r="C22" s="10" t="s">
        <v>323</v>
      </c>
      <c r="D22" s="12" t="s">
        <v>847</v>
      </c>
      <c r="E22" s="67">
        <v>0</v>
      </c>
      <c r="F22" s="67">
        <v>0</v>
      </c>
      <c r="G22" s="67">
        <v>5</v>
      </c>
      <c r="H22" s="67">
        <v>2</v>
      </c>
      <c r="I22" s="67">
        <v>0</v>
      </c>
      <c r="J22" s="67">
        <v>0</v>
      </c>
      <c r="K22" s="67">
        <v>0</v>
      </c>
      <c r="L22" s="67">
        <v>0</v>
      </c>
      <c r="M22" s="67">
        <v>0</v>
      </c>
      <c r="N22" s="67">
        <v>0</v>
      </c>
      <c r="O22" s="67">
        <v>0</v>
      </c>
      <c r="P22" s="67">
        <v>0</v>
      </c>
      <c r="Q22" s="38" t="s">
        <v>804</v>
      </c>
      <c r="R22" s="71"/>
    </row>
    <row r="23" spans="1:18">
      <c r="B23" s="36"/>
      <c r="C23" s="10" t="s">
        <v>325</v>
      </c>
      <c r="D23" s="12" t="s">
        <v>848</v>
      </c>
      <c r="E23" s="67">
        <v>0</v>
      </c>
      <c r="F23" s="67">
        <v>0</v>
      </c>
      <c r="G23" s="67">
        <v>3</v>
      </c>
      <c r="H23" s="67">
        <v>1</v>
      </c>
      <c r="I23" s="67">
        <v>0</v>
      </c>
      <c r="J23" s="67">
        <v>0</v>
      </c>
      <c r="K23" s="67">
        <v>0</v>
      </c>
      <c r="L23" s="67">
        <v>0</v>
      </c>
      <c r="M23" s="67">
        <v>0</v>
      </c>
      <c r="N23" s="67">
        <v>0</v>
      </c>
      <c r="O23" s="67">
        <v>0</v>
      </c>
      <c r="P23" s="67">
        <v>0</v>
      </c>
      <c r="Q23" s="12" t="s">
        <v>806</v>
      </c>
      <c r="R23" s="71"/>
    </row>
    <row r="24" spans="1:18" ht="45">
      <c r="A24" s="8" t="s">
        <v>306</v>
      </c>
      <c r="B24" s="36" t="s">
        <v>850</v>
      </c>
      <c r="C24" s="10" t="s">
        <v>144</v>
      </c>
      <c r="D24" s="12" t="s">
        <v>841</v>
      </c>
      <c r="E24" s="67">
        <v>0</v>
      </c>
      <c r="F24" s="67">
        <v>0</v>
      </c>
      <c r="G24" s="67">
        <v>0</v>
      </c>
      <c r="H24" s="67">
        <v>0</v>
      </c>
      <c r="I24" s="67">
        <v>0</v>
      </c>
      <c r="J24" s="67">
        <v>0</v>
      </c>
      <c r="K24" s="67">
        <v>0</v>
      </c>
      <c r="L24" s="67">
        <v>0</v>
      </c>
      <c r="M24" s="67">
        <v>0</v>
      </c>
      <c r="N24" s="67">
        <v>0</v>
      </c>
      <c r="O24" s="67">
        <v>0</v>
      </c>
      <c r="P24" s="67">
        <v>0</v>
      </c>
      <c r="Q24" s="37" t="s">
        <v>780</v>
      </c>
      <c r="R24" s="71"/>
    </row>
    <row r="25" spans="1:18">
      <c r="B25" s="36"/>
      <c r="C25" s="10" t="s">
        <v>147</v>
      </c>
      <c r="D25" s="12" t="s">
        <v>842</v>
      </c>
      <c r="E25" s="67">
        <v>0</v>
      </c>
      <c r="F25" s="67">
        <v>0</v>
      </c>
      <c r="G25" s="67">
        <v>0</v>
      </c>
      <c r="H25" s="67">
        <v>0</v>
      </c>
      <c r="I25" s="67">
        <v>0</v>
      </c>
      <c r="J25" s="67">
        <v>0</v>
      </c>
      <c r="K25" s="67">
        <v>0</v>
      </c>
      <c r="L25" s="67">
        <v>0</v>
      </c>
      <c r="M25" s="67">
        <v>0</v>
      </c>
      <c r="N25" s="67">
        <v>0</v>
      </c>
      <c r="O25" s="67">
        <v>23.5</v>
      </c>
      <c r="P25" s="67">
        <v>0</v>
      </c>
      <c r="Q25" s="37" t="s">
        <v>780</v>
      </c>
      <c r="R25" s="71"/>
    </row>
    <row r="26" spans="1:18">
      <c r="B26" s="36"/>
      <c r="C26" s="10" t="s">
        <v>150</v>
      </c>
      <c r="D26" s="12" t="s">
        <v>843</v>
      </c>
      <c r="E26" s="67">
        <v>0</v>
      </c>
      <c r="F26" s="67">
        <v>0</v>
      </c>
      <c r="G26" s="67">
        <v>0</v>
      </c>
      <c r="H26" s="67">
        <v>0</v>
      </c>
      <c r="I26" s="67">
        <v>0</v>
      </c>
      <c r="J26" s="67">
        <v>0</v>
      </c>
      <c r="K26" s="67">
        <v>0</v>
      </c>
      <c r="L26" s="67">
        <v>0</v>
      </c>
      <c r="M26" s="67">
        <v>0</v>
      </c>
      <c r="N26" s="67">
        <v>0</v>
      </c>
      <c r="O26" s="67">
        <v>0</v>
      </c>
      <c r="P26" s="67">
        <v>0</v>
      </c>
      <c r="Q26" s="12" t="s">
        <v>781</v>
      </c>
      <c r="R26" s="71"/>
    </row>
    <row r="27" spans="1:18">
      <c r="B27" s="36"/>
      <c r="C27" s="10" t="s">
        <v>260</v>
      </c>
      <c r="D27" s="12" t="s">
        <v>844</v>
      </c>
      <c r="E27" s="67">
        <v>0</v>
      </c>
      <c r="F27" s="67">
        <v>0</v>
      </c>
      <c r="G27" s="67">
        <v>0</v>
      </c>
      <c r="H27" s="67">
        <v>0</v>
      </c>
      <c r="I27" s="67">
        <v>0</v>
      </c>
      <c r="J27" s="67">
        <v>0</v>
      </c>
      <c r="K27" s="67">
        <v>0</v>
      </c>
      <c r="L27" s="67">
        <v>0</v>
      </c>
      <c r="M27" s="67">
        <v>0</v>
      </c>
      <c r="N27" s="67">
        <v>0</v>
      </c>
      <c r="O27" s="67">
        <v>18</v>
      </c>
      <c r="P27" s="67">
        <v>0</v>
      </c>
      <c r="Q27" s="12" t="s">
        <v>781</v>
      </c>
      <c r="R27" s="71"/>
    </row>
    <row r="28" spans="1:18">
      <c r="B28" s="36"/>
      <c r="C28" s="10" t="s">
        <v>262</v>
      </c>
      <c r="D28" s="12" t="s">
        <v>845</v>
      </c>
      <c r="E28" s="67">
        <v>0</v>
      </c>
      <c r="F28" s="67">
        <v>0</v>
      </c>
      <c r="G28" s="67">
        <v>2</v>
      </c>
      <c r="H28" s="67">
        <v>0</v>
      </c>
      <c r="I28" s="67">
        <v>0</v>
      </c>
      <c r="J28" s="67">
        <v>0</v>
      </c>
      <c r="K28" s="67">
        <v>2</v>
      </c>
      <c r="L28" s="67">
        <v>0</v>
      </c>
      <c r="M28" s="67">
        <v>0</v>
      </c>
      <c r="N28" s="67">
        <v>0</v>
      </c>
      <c r="O28" s="67">
        <v>0</v>
      </c>
      <c r="P28" s="67">
        <v>0</v>
      </c>
      <c r="Q28" s="38" t="s">
        <v>799</v>
      </c>
      <c r="R28" s="71"/>
    </row>
    <row r="29" spans="1:18">
      <c r="B29" s="36"/>
      <c r="C29" s="10" t="s">
        <v>817</v>
      </c>
      <c r="D29" s="12" t="s">
        <v>846</v>
      </c>
      <c r="E29" s="67">
        <v>0</v>
      </c>
      <c r="F29" s="67">
        <v>0</v>
      </c>
      <c r="G29" s="67">
        <v>1</v>
      </c>
      <c r="H29" s="67">
        <v>0</v>
      </c>
      <c r="I29" s="67">
        <v>0</v>
      </c>
      <c r="J29" s="67">
        <v>0</v>
      </c>
      <c r="K29" s="67">
        <v>0</v>
      </c>
      <c r="L29" s="67">
        <v>0</v>
      </c>
      <c r="M29" s="67">
        <v>0</v>
      </c>
      <c r="N29" s="67">
        <v>0</v>
      </c>
      <c r="O29" s="67">
        <v>0</v>
      </c>
      <c r="P29" s="67">
        <v>0</v>
      </c>
      <c r="Q29" s="38" t="s">
        <v>801</v>
      </c>
      <c r="R29" s="71"/>
    </row>
    <row r="30" spans="1:18">
      <c r="B30" s="36"/>
      <c r="C30" s="10" t="s">
        <v>818</v>
      </c>
      <c r="D30" s="12" t="s">
        <v>847</v>
      </c>
      <c r="E30" s="67">
        <v>0</v>
      </c>
      <c r="F30" s="67">
        <v>0</v>
      </c>
      <c r="G30" s="67">
        <v>5</v>
      </c>
      <c r="H30" s="67">
        <v>0</v>
      </c>
      <c r="I30" s="67">
        <v>0</v>
      </c>
      <c r="J30" s="67">
        <v>0</v>
      </c>
      <c r="K30" s="67">
        <v>0</v>
      </c>
      <c r="L30" s="67">
        <v>0</v>
      </c>
      <c r="M30" s="67">
        <v>0</v>
      </c>
      <c r="N30" s="67">
        <v>0</v>
      </c>
      <c r="O30" s="67">
        <v>0</v>
      </c>
      <c r="P30" s="67">
        <v>0</v>
      </c>
      <c r="Q30" s="38" t="s">
        <v>804</v>
      </c>
      <c r="R30" s="71"/>
    </row>
    <row r="31" spans="1:18">
      <c r="B31" s="88"/>
      <c r="C31" s="2" t="s">
        <v>819</v>
      </c>
      <c r="D31" s="12" t="s">
        <v>848</v>
      </c>
      <c r="E31" s="89">
        <v>0</v>
      </c>
      <c r="F31" s="89">
        <v>0</v>
      </c>
      <c r="G31" s="89">
        <v>1</v>
      </c>
      <c r="H31" s="89">
        <v>0</v>
      </c>
      <c r="I31" s="89">
        <v>0</v>
      </c>
      <c r="J31" s="89">
        <v>0</v>
      </c>
      <c r="K31" s="89">
        <v>0</v>
      </c>
      <c r="L31" s="89">
        <v>0</v>
      </c>
      <c r="M31" s="89">
        <v>0</v>
      </c>
      <c r="N31" s="89">
        <v>0</v>
      </c>
      <c r="O31" s="89">
        <v>0</v>
      </c>
      <c r="P31" s="89">
        <v>0</v>
      </c>
      <c r="Q31" s="12" t="s">
        <v>806</v>
      </c>
      <c r="R31" s="90"/>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D29"/>
  <sheetViews>
    <sheetView topLeftCell="B8" zoomScale="55" zoomScaleNormal="55" zoomScalePageLayoutView="55" workbookViewId="0">
      <selection activeCell="S1" sqref="S1:S1048576"/>
    </sheetView>
  </sheetViews>
  <sheetFormatPr defaultColWidth="9.140625" defaultRowHeight="15" outlineLevelCol="1"/>
  <cols>
    <col min="1" max="1" width="5.5703125" style="8" customWidth="1"/>
    <col min="2" max="2" width="37.140625" style="1" customWidth="1"/>
    <col min="3" max="3" width="11.140625" style="8" bestFit="1" customWidth="1"/>
    <col min="4" max="4" width="35.7109375" style="8" customWidth="1"/>
    <col min="5" max="8" width="9.42578125" style="8" customWidth="1"/>
    <col min="9" max="9" width="10.140625" style="8" customWidth="1"/>
    <col min="10" max="12" width="9.140625" style="8"/>
    <col min="13"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30" ht="15.75" thickBot="1"/>
    <row r="2" spans="2:30">
      <c r="B2" s="14" t="s">
        <v>47</v>
      </c>
      <c r="C2" s="17" t="str">
        <f>IF('Quarterly Submission Guide'!$D$20 = "", "",'Quarterly Submission Guide'!$D$20)</f>
        <v>PacifiCorp</v>
      </c>
      <c r="D2" s="8" t="s">
        <v>54</v>
      </c>
    </row>
    <row r="3" spans="2:30">
      <c r="B3" s="15" t="s">
        <v>55</v>
      </c>
      <c r="C3" s="13">
        <v>11</v>
      </c>
      <c r="D3" s="2" t="s">
        <v>851</v>
      </c>
    </row>
    <row r="4" spans="2:30" ht="30.75" thickBot="1">
      <c r="B4" s="16" t="s">
        <v>53</v>
      </c>
      <c r="C4" s="28">
        <v>44791</v>
      </c>
      <c r="D4" s="1" t="s">
        <v>837</v>
      </c>
    </row>
    <row r="5" spans="2:30">
      <c r="E5" s="40" t="s">
        <v>830</v>
      </c>
      <c r="F5" s="40"/>
      <c r="G5" s="40"/>
      <c r="H5" s="40"/>
      <c r="I5" s="40"/>
      <c r="J5" s="40"/>
      <c r="K5" s="40"/>
      <c r="L5" s="40"/>
      <c r="M5" s="40"/>
      <c r="N5" s="40"/>
      <c r="O5" s="40"/>
      <c r="P5" s="40"/>
      <c r="Q5" s="40"/>
      <c r="R5" s="40"/>
      <c r="S5" s="40"/>
      <c r="T5" s="41" t="s">
        <v>831</v>
      </c>
      <c r="U5" s="41"/>
      <c r="V5" s="41"/>
      <c r="W5" s="41"/>
      <c r="X5" s="41"/>
      <c r="Y5" s="41"/>
    </row>
    <row r="6" spans="2:30" ht="18" customHeight="1">
      <c r="B6" s="3" t="s">
        <v>852</v>
      </c>
      <c r="C6" s="2"/>
      <c r="D6" s="2"/>
      <c r="E6" s="2"/>
      <c r="F6" s="2"/>
      <c r="G6" s="2"/>
      <c r="H6" s="2"/>
      <c r="I6" s="2"/>
      <c r="J6" s="4">
        <v>1</v>
      </c>
      <c r="K6" s="4">
        <v>2</v>
      </c>
      <c r="L6" s="4">
        <v>3</v>
      </c>
      <c r="M6" s="4">
        <v>4</v>
      </c>
      <c r="N6" s="4">
        <v>1</v>
      </c>
      <c r="O6" s="4">
        <v>2</v>
      </c>
      <c r="P6" s="4">
        <v>3</v>
      </c>
      <c r="Q6" s="4">
        <v>4</v>
      </c>
      <c r="R6" s="4">
        <v>1</v>
      </c>
      <c r="S6" s="177">
        <v>2</v>
      </c>
      <c r="T6" s="4">
        <v>3</v>
      </c>
      <c r="U6" s="4">
        <v>4</v>
      </c>
      <c r="V6" s="4">
        <v>1</v>
      </c>
      <c r="W6" s="4">
        <v>2</v>
      </c>
      <c r="X6" s="4">
        <v>3</v>
      </c>
      <c r="Y6" s="4">
        <v>4</v>
      </c>
      <c r="Z6" s="7"/>
      <c r="AA6" s="2"/>
    </row>
    <row r="7" spans="2:30">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139">
        <v>2022</v>
      </c>
      <c r="T7" s="6">
        <v>2022</v>
      </c>
      <c r="U7" s="6">
        <v>2022</v>
      </c>
      <c r="V7" s="139">
        <v>2023</v>
      </c>
      <c r="W7" s="139">
        <v>2023</v>
      </c>
      <c r="X7" s="139">
        <v>2023</v>
      </c>
      <c r="Y7" s="139">
        <v>2023</v>
      </c>
      <c r="Z7" s="5" t="s">
        <v>62</v>
      </c>
      <c r="AA7" s="6" t="s">
        <v>63</v>
      </c>
    </row>
    <row r="8" spans="2:30" ht="45.75">
      <c r="B8" s="35" t="s">
        <v>853</v>
      </c>
      <c r="C8" s="9" t="s">
        <v>65</v>
      </c>
      <c r="D8" s="12" t="s">
        <v>854</v>
      </c>
      <c r="E8" s="65" t="s">
        <v>855</v>
      </c>
      <c r="F8" s="65" t="s">
        <v>855</v>
      </c>
      <c r="G8" s="65" t="s">
        <v>855</v>
      </c>
      <c r="H8" s="65" t="s">
        <v>855</v>
      </c>
      <c r="I8" s="65" t="s">
        <v>855</v>
      </c>
      <c r="J8" s="68" t="s">
        <v>855</v>
      </c>
      <c r="K8" s="68" t="s">
        <v>855</v>
      </c>
      <c r="L8" s="68">
        <v>1</v>
      </c>
      <c r="M8" s="68" t="s">
        <v>855</v>
      </c>
      <c r="N8" s="69" t="s">
        <v>855</v>
      </c>
      <c r="O8" s="69" t="s">
        <v>855</v>
      </c>
      <c r="P8" s="69">
        <v>1</v>
      </c>
      <c r="Q8" s="69" t="s">
        <v>855</v>
      </c>
      <c r="R8" s="72" t="s">
        <v>855</v>
      </c>
      <c r="S8" s="72" t="s">
        <v>855</v>
      </c>
      <c r="T8" s="72">
        <v>1</v>
      </c>
      <c r="U8" s="72" t="s">
        <v>855</v>
      </c>
      <c r="V8" s="68" t="s">
        <v>855</v>
      </c>
      <c r="W8" s="68" t="s">
        <v>855</v>
      </c>
      <c r="X8" s="68">
        <v>1</v>
      </c>
      <c r="Y8" s="68" t="s">
        <v>855</v>
      </c>
      <c r="Z8" s="11" t="s">
        <v>856</v>
      </c>
      <c r="AA8" s="70"/>
    </row>
    <row r="9" spans="2:30" ht="30.75">
      <c r="B9" s="36"/>
      <c r="C9" s="10" t="s">
        <v>69</v>
      </c>
      <c r="D9" s="12" t="s">
        <v>857</v>
      </c>
      <c r="E9" s="67" t="s">
        <v>855</v>
      </c>
      <c r="F9" s="67" t="s">
        <v>855</v>
      </c>
      <c r="G9" s="67" t="s">
        <v>855</v>
      </c>
      <c r="H9" s="67" t="s">
        <v>855</v>
      </c>
      <c r="I9" s="67" t="s">
        <v>855</v>
      </c>
      <c r="J9" s="69" t="s">
        <v>855</v>
      </c>
      <c r="K9" s="69" t="s">
        <v>855</v>
      </c>
      <c r="L9" s="69">
        <v>2</v>
      </c>
      <c r="M9" s="69" t="s">
        <v>855</v>
      </c>
      <c r="N9" s="69" t="s">
        <v>855</v>
      </c>
      <c r="O9" s="69" t="s">
        <v>855</v>
      </c>
      <c r="P9" s="69">
        <v>6</v>
      </c>
      <c r="Q9" s="69" t="s">
        <v>855</v>
      </c>
      <c r="R9" s="69" t="s">
        <v>855</v>
      </c>
      <c r="S9" s="69" t="s">
        <v>855</v>
      </c>
      <c r="T9" s="69">
        <v>2</v>
      </c>
      <c r="U9" s="69" t="s">
        <v>855</v>
      </c>
      <c r="V9" s="69" t="s">
        <v>855</v>
      </c>
      <c r="W9" s="69" t="s">
        <v>855</v>
      </c>
      <c r="X9" s="69">
        <v>2</v>
      </c>
      <c r="Y9" s="69" t="s">
        <v>855</v>
      </c>
      <c r="Z9" s="12" t="s">
        <v>858</v>
      </c>
      <c r="AA9" s="71"/>
    </row>
    <row r="10" spans="2:30">
      <c r="B10" s="36"/>
      <c r="C10" s="10" t="s">
        <v>71</v>
      </c>
      <c r="D10" s="12" t="s">
        <v>859</v>
      </c>
      <c r="E10" s="67" t="s">
        <v>855</v>
      </c>
      <c r="F10" s="67" t="s">
        <v>855</v>
      </c>
      <c r="G10" s="67" t="s">
        <v>855</v>
      </c>
      <c r="H10" s="67" t="s">
        <v>855</v>
      </c>
      <c r="I10" s="67" t="s">
        <v>855</v>
      </c>
      <c r="J10" s="69" t="s">
        <v>855</v>
      </c>
      <c r="K10" s="69" t="s">
        <v>855</v>
      </c>
      <c r="L10" s="69">
        <v>20674</v>
      </c>
      <c r="M10" s="69" t="s">
        <v>855</v>
      </c>
      <c r="N10" s="69" t="s">
        <v>855</v>
      </c>
      <c r="O10" s="69" t="s">
        <v>855</v>
      </c>
      <c r="P10" s="69">
        <v>14791.0731</v>
      </c>
      <c r="Q10" s="69" t="s">
        <v>855</v>
      </c>
      <c r="R10" s="69" t="s">
        <v>855</v>
      </c>
      <c r="S10" s="69" t="s">
        <v>855</v>
      </c>
      <c r="T10" s="69">
        <v>20674</v>
      </c>
      <c r="U10" s="69" t="s">
        <v>855</v>
      </c>
      <c r="V10" s="69" t="s">
        <v>855</v>
      </c>
      <c r="W10" s="69" t="s">
        <v>855</v>
      </c>
      <c r="X10" s="69">
        <v>20674</v>
      </c>
      <c r="Y10" s="69" t="s">
        <v>855</v>
      </c>
      <c r="Z10" s="12" t="s">
        <v>860</v>
      </c>
      <c r="AA10" s="79"/>
    </row>
    <row r="11" spans="2:30" ht="30" customHeight="1">
      <c r="B11" s="36" t="s">
        <v>861</v>
      </c>
      <c r="C11" s="10" t="s">
        <v>174</v>
      </c>
      <c r="D11" s="12" t="s">
        <v>862</v>
      </c>
      <c r="E11" s="67">
        <v>51001</v>
      </c>
      <c r="F11" s="67">
        <v>60871</v>
      </c>
      <c r="G11" s="67">
        <v>59468</v>
      </c>
      <c r="H11" s="67">
        <v>71268</v>
      </c>
      <c r="I11" s="67">
        <v>81885</v>
      </c>
      <c r="J11" s="69">
        <v>5696</v>
      </c>
      <c r="K11" s="69">
        <v>3017</v>
      </c>
      <c r="L11" s="69">
        <v>36742</v>
      </c>
      <c r="M11" s="69">
        <v>7911</v>
      </c>
      <c r="N11" s="69">
        <v>8775</v>
      </c>
      <c r="O11" s="69">
        <v>28108.344916666701</v>
      </c>
      <c r="P11" s="69">
        <v>39023.246449999999</v>
      </c>
      <c r="Q11" s="69">
        <v>31821.418083333301</v>
      </c>
      <c r="R11" s="140">
        <v>28516</v>
      </c>
      <c r="S11" s="140">
        <v>24345.501380000002</v>
      </c>
      <c r="T11" s="140">
        <v>57416</v>
      </c>
      <c r="U11" s="140">
        <v>7911</v>
      </c>
      <c r="V11" s="140">
        <v>5696</v>
      </c>
      <c r="W11" s="140">
        <v>3017</v>
      </c>
      <c r="X11" s="140">
        <v>57416</v>
      </c>
      <c r="Y11" s="140">
        <v>7911</v>
      </c>
      <c r="Z11" s="12" t="s">
        <v>863</v>
      </c>
      <c r="AA11" s="71"/>
    </row>
    <row r="12" spans="2:30" ht="30" customHeight="1">
      <c r="B12" s="36"/>
      <c r="C12" s="10" t="s">
        <v>177</v>
      </c>
      <c r="D12" s="12" t="s">
        <v>864</v>
      </c>
      <c r="E12" s="67">
        <v>395882</v>
      </c>
      <c r="F12" s="67">
        <v>151447</v>
      </c>
      <c r="G12" s="67">
        <v>506916</v>
      </c>
      <c r="H12" s="67">
        <v>216302</v>
      </c>
      <c r="I12" s="67">
        <v>436371</v>
      </c>
      <c r="J12" s="69">
        <v>84825</v>
      </c>
      <c r="K12" s="69">
        <v>16738</v>
      </c>
      <c r="L12" s="69">
        <v>143778</v>
      </c>
      <c r="M12" s="69">
        <v>37719</v>
      </c>
      <c r="N12" s="69">
        <v>84080</v>
      </c>
      <c r="O12" s="69">
        <v>21617.330066666698</v>
      </c>
      <c r="P12" s="69">
        <v>89988.497766666696</v>
      </c>
      <c r="Q12" s="69">
        <v>175889.017233333</v>
      </c>
      <c r="R12" s="140">
        <v>91213</v>
      </c>
      <c r="S12" s="140">
        <v>8935.5333329999994</v>
      </c>
      <c r="T12" s="140">
        <v>143778</v>
      </c>
      <c r="U12" s="140">
        <v>37719</v>
      </c>
      <c r="V12" s="140">
        <v>84825</v>
      </c>
      <c r="W12" s="140">
        <v>16738</v>
      </c>
      <c r="X12" s="140">
        <v>143778</v>
      </c>
      <c r="Y12" s="140">
        <v>37719</v>
      </c>
      <c r="Z12" s="12" t="s">
        <v>865</v>
      </c>
      <c r="AA12" s="71"/>
    </row>
    <row r="13" spans="2:30" ht="60" customHeight="1">
      <c r="B13" s="36"/>
      <c r="C13" s="10" t="s">
        <v>179</v>
      </c>
      <c r="D13" s="12" t="s">
        <v>866</v>
      </c>
      <c r="E13" s="67">
        <v>555</v>
      </c>
      <c r="F13" s="67">
        <v>274</v>
      </c>
      <c r="G13" s="67">
        <v>728</v>
      </c>
      <c r="H13" s="67">
        <v>367</v>
      </c>
      <c r="I13" s="67">
        <v>656</v>
      </c>
      <c r="J13" s="69">
        <v>117</v>
      </c>
      <c r="K13" s="69">
        <v>26</v>
      </c>
      <c r="L13" s="69">
        <v>234</v>
      </c>
      <c r="M13" s="69">
        <v>59</v>
      </c>
      <c r="N13" s="69">
        <v>119</v>
      </c>
      <c r="O13" s="69">
        <v>63</v>
      </c>
      <c r="P13" s="69">
        <v>165</v>
      </c>
      <c r="Q13" s="69">
        <v>265</v>
      </c>
      <c r="R13" s="69">
        <v>153</v>
      </c>
      <c r="S13" s="69">
        <v>77</v>
      </c>
      <c r="T13" s="69">
        <v>151</v>
      </c>
      <c r="U13" s="69">
        <v>166</v>
      </c>
      <c r="V13" s="69">
        <v>177</v>
      </c>
      <c r="W13" s="69">
        <v>80</v>
      </c>
      <c r="X13" s="69">
        <v>151</v>
      </c>
      <c r="Y13" s="69">
        <v>166</v>
      </c>
      <c r="Z13" s="12" t="s">
        <v>867</v>
      </c>
      <c r="AA13" s="71"/>
    </row>
    <row r="14" spans="2:30" ht="60" customHeight="1">
      <c r="B14" s="36"/>
      <c r="C14" s="10" t="s">
        <v>181</v>
      </c>
      <c r="D14" s="12" t="s">
        <v>868</v>
      </c>
      <c r="E14" s="67">
        <v>555</v>
      </c>
      <c r="F14" s="67">
        <v>274</v>
      </c>
      <c r="G14" s="67">
        <v>728</v>
      </c>
      <c r="H14" s="67">
        <v>367</v>
      </c>
      <c r="I14" s="67">
        <v>656</v>
      </c>
      <c r="J14" s="69">
        <v>117</v>
      </c>
      <c r="K14" s="69">
        <v>26</v>
      </c>
      <c r="L14" s="69">
        <v>207</v>
      </c>
      <c r="M14" s="69">
        <v>59</v>
      </c>
      <c r="N14" s="69">
        <v>119</v>
      </c>
      <c r="O14" s="69">
        <v>63</v>
      </c>
      <c r="P14" s="69">
        <v>152</v>
      </c>
      <c r="Q14" s="69">
        <v>265</v>
      </c>
      <c r="R14" s="69">
        <v>153</v>
      </c>
      <c r="S14" s="69">
        <v>77</v>
      </c>
      <c r="T14" s="69">
        <v>125</v>
      </c>
      <c r="U14" s="69">
        <v>166</v>
      </c>
      <c r="V14" s="69">
        <v>177</v>
      </c>
      <c r="W14" s="69">
        <v>80</v>
      </c>
      <c r="X14" s="69">
        <v>125</v>
      </c>
      <c r="Y14" s="69">
        <v>166</v>
      </c>
      <c r="Z14" s="12" t="s">
        <v>867</v>
      </c>
      <c r="AA14" s="71"/>
    </row>
    <row r="15" spans="2:30" ht="45" customHeight="1">
      <c r="B15" s="36"/>
      <c r="C15" s="10" t="s">
        <v>254</v>
      </c>
      <c r="D15" s="12" t="s">
        <v>869</v>
      </c>
      <c r="E15" s="67">
        <v>3.04</v>
      </c>
      <c r="F15" s="67">
        <v>2.1800000000000002</v>
      </c>
      <c r="G15" s="67">
        <v>3.94</v>
      </c>
      <c r="H15" s="67">
        <v>3</v>
      </c>
      <c r="I15" s="67">
        <v>3.33</v>
      </c>
      <c r="J15" s="69">
        <v>0.63</v>
      </c>
      <c r="K15" s="69">
        <v>0.2</v>
      </c>
      <c r="L15" s="69">
        <v>0.69</v>
      </c>
      <c r="M15" s="69">
        <v>0.45</v>
      </c>
      <c r="N15" s="69">
        <v>1.1200000000000001</v>
      </c>
      <c r="O15" s="69">
        <v>0.78</v>
      </c>
      <c r="P15" s="69">
        <v>1.4468587724525399</v>
      </c>
      <c r="Q15" s="69">
        <v>1.41</v>
      </c>
      <c r="R15" s="69">
        <v>1.47</v>
      </c>
      <c r="S15" s="69">
        <v>1.2E-2</v>
      </c>
      <c r="T15" s="69">
        <v>0.83</v>
      </c>
      <c r="U15" s="69">
        <v>0.86</v>
      </c>
      <c r="V15" s="69">
        <v>0.8</v>
      </c>
      <c r="W15" s="69">
        <v>0.54</v>
      </c>
      <c r="X15" s="69">
        <v>0.83</v>
      </c>
      <c r="Y15" s="69">
        <v>0.86</v>
      </c>
      <c r="Z15" s="12" t="s">
        <v>870</v>
      </c>
      <c r="AA15" s="71"/>
      <c r="AD15" s="147"/>
    </row>
    <row r="16" spans="2:30" ht="45" customHeight="1">
      <c r="B16" s="36"/>
      <c r="C16" s="10" t="s">
        <v>321</v>
      </c>
      <c r="D16" s="12" t="s">
        <v>871</v>
      </c>
      <c r="E16" s="67">
        <v>3.04</v>
      </c>
      <c r="F16" s="67">
        <v>2.1800000000000002</v>
      </c>
      <c r="G16" s="67">
        <v>3.94</v>
      </c>
      <c r="H16" s="67">
        <v>3</v>
      </c>
      <c r="I16" s="67">
        <v>3.33</v>
      </c>
      <c r="J16" s="69">
        <v>0.63</v>
      </c>
      <c r="K16" s="69">
        <v>0.2</v>
      </c>
      <c r="L16" s="69">
        <v>0.63</v>
      </c>
      <c r="M16" s="69">
        <v>0.45</v>
      </c>
      <c r="N16" s="69">
        <v>1.1200000000000001</v>
      </c>
      <c r="O16" s="69">
        <v>0.78</v>
      </c>
      <c r="P16" s="69">
        <v>1.4154464969779506</v>
      </c>
      <c r="Q16" s="69">
        <v>1.41</v>
      </c>
      <c r="R16" s="69">
        <v>1.47</v>
      </c>
      <c r="S16" s="69">
        <v>1.2E-2</v>
      </c>
      <c r="T16" s="69">
        <v>0.78</v>
      </c>
      <c r="U16" s="69">
        <v>0.86</v>
      </c>
      <c r="V16" s="69">
        <v>0.8</v>
      </c>
      <c r="W16" s="69">
        <v>0.54</v>
      </c>
      <c r="X16" s="69">
        <v>0.78</v>
      </c>
      <c r="Y16" s="69">
        <v>0.86</v>
      </c>
      <c r="Z16" s="12" t="s">
        <v>870</v>
      </c>
      <c r="AA16" s="71"/>
    </row>
    <row r="17" spans="2:27" ht="45.75">
      <c r="B17" s="36" t="s">
        <v>872</v>
      </c>
      <c r="C17" s="10" t="s">
        <v>144</v>
      </c>
      <c r="D17" s="12" t="s">
        <v>873</v>
      </c>
      <c r="E17" s="67" t="s">
        <v>855</v>
      </c>
      <c r="F17" s="67" t="s">
        <v>855</v>
      </c>
      <c r="G17" s="67" t="s">
        <v>855</v>
      </c>
      <c r="H17" s="67" t="s">
        <v>855</v>
      </c>
      <c r="I17" s="67" t="s">
        <v>855</v>
      </c>
      <c r="J17" s="69" t="s">
        <v>855</v>
      </c>
      <c r="K17" s="69" t="s">
        <v>855</v>
      </c>
      <c r="L17" s="69">
        <v>53</v>
      </c>
      <c r="M17" s="69" t="s">
        <v>855</v>
      </c>
      <c r="N17" s="69" t="s">
        <v>855</v>
      </c>
      <c r="O17" s="69" t="s">
        <v>855</v>
      </c>
      <c r="P17" s="69">
        <v>33</v>
      </c>
      <c r="Q17" s="69" t="s">
        <v>855</v>
      </c>
      <c r="R17" s="69" t="s">
        <v>855</v>
      </c>
      <c r="S17" s="69" t="s">
        <v>855</v>
      </c>
      <c r="T17" s="69">
        <v>53</v>
      </c>
      <c r="U17" s="69" t="s">
        <v>855</v>
      </c>
      <c r="V17" s="69" t="s">
        <v>855</v>
      </c>
      <c r="W17" s="69" t="s">
        <v>855</v>
      </c>
      <c r="X17" s="69">
        <v>53</v>
      </c>
      <c r="Y17" s="69" t="s">
        <v>855</v>
      </c>
      <c r="Z17" s="12" t="s">
        <v>874</v>
      </c>
      <c r="AA17" s="73"/>
    </row>
    <row r="18" spans="2:27" ht="30.75">
      <c r="B18" s="36" t="s">
        <v>875</v>
      </c>
      <c r="C18" s="10" t="s">
        <v>193</v>
      </c>
      <c r="D18" s="12" t="s">
        <v>876</v>
      </c>
      <c r="E18" s="67" t="s">
        <v>855</v>
      </c>
      <c r="F18" s="67" t="s">
        <v>855</v>
      </c>
      <c r="G18" s="67" t="s">
        <v>855</v>
      </c>
      <c r="H18" s="67" t="s">
        <v>855</v>
      </c>
      <c r="I18" s="67" t="s">
        <v>855</v>
      </c>
      <c r="J18" s="69" t="s">
        <v>855</v>
      </c>
      <c r="K18" s="69" t="s">
        <v>855</v>
      </c>
      <c r="L18" s="69">
        <v>2559</v>
      </c>
      <c r="M18" s="69" t="s">
        <v>855</v>
      </c>
      <c r="N18" s="69" t="s">
        <v>855</v>
      </c>
      <c r="O18" s="69" t="s">
        <v>855</v>
      </c>
      <c r="P18" s="69">
        <v>1953</v>
      </c>
      <c r="Q18" s="69" t="s">
        <v>855</v>
      </c>
      <c r="R18" s="69" t="s">
        <v>855</v>
      </c>
      <c r="S18" s="69" t="s">
        <v>855</v>
      </c>
      <c r="T18" s="69">
        <v>2559</v>
      </c>
      <c r="U18" s="69" t="s">
        <v>855</v>
      </c>
      <c r="V18" s="69" t="s">
        <v>855</v>
      </c>
      <c r="W18" s="69" t="s">
        <v>855</v>
      </c>
      <c r="X18" s="69">
        <v>2559</v>
      </c>
      <c r="Y18" s="69" t="s">
        <v>855</v>
      </c>
      <c r="Z18" s="56" t="s">
        <v>877</v>
      </c>
      <c r="AA18" s="71"/>
    </row>
    <row r="19" spans="2:27" ht="30.75">
      <c r="B19" s="36"/>
      <c r="C19" s="10" t="s">
        <v>878</v>
      </c>
      <c r="D19" s="12" t="s">
        <v>879</v>
      </c>
      <c r="E19" s="67" t="s">
        <v>855</v>
      </c>
      <c r="F19" s="67" t="s">
        <v>855</v>
      </c>
      <c r="G19" s="67" t="s">
        <v>855</v>
      </c>
      <c r="H19" s="67" t="s">
        <v>855</v>
      </c>
      <c r="I19" s="67" t="s">
        <v>855</v>
      </c>
      <c r="J19" s="69" t="s">
        <v>855</v>
      </c>
      <c r="K19" s="69" t="s">
        <v>855</v>
      </c>
      <c r="L19" s="69">
        <v>6</v>
      </c>
      <c r="M19" s="69" t="s">
        <v>855</v>
      </c>
      <c r="N19" s="69" t="s">
        <v>855</v>
      </c>
      <c r="O19" s="69" t="s">
        <v>855</v>
      </c>
      <c r="P19" s="69">
        <v>11</v>
      </c>
      <c r="Q19" s="69" t="s">
        <v>855</v>
      </c>
      <c r="R19" s="69" t="s">
        <v>855</v>
      </c>
      <c r="S19" s="69" t="s">
        <v>855</v>
      </c>
      <c r="T19" s="69">
        <v>6</v>
      </c>
      <c r="U19" s="69" t="s">
        <v>855</v>
      </c>
      <c r="V19" s="69" t="s">
        <v>855</v>
      </c>
      <c r="W19" s="69" t="s">
        <v>855</v>
      </c>
      <c r="X19" s="69">
        <v>6</v>
      </c>
      <c r="Y19" s="69" t="s">
        <v>855</v>
      </c>
      <c r="Z19" s="56" t="s">
        <v>877</v>
      </c>
      <c r="AA19" s="71"/>
    </row>
    <row r="20" spans="2:27" ht="45.75">
      <c r="B20" s="36"/>
      <c r="C20" s="10" t="s">
        <v>880</v>
      </c>
      <c r="D20" s="12" t="s">
        <v>881</v>
      </c>
      <c r="E20" s="67" t="s">
        <v>855</v>
      </c>
      <c r="F20" s="67" t="s">
        <v>855</v>
      </c>
      <c r="G20" s="67" t="s">
        <v>855</v>
      </c>
      <c r="H20" s="67" t="s">
        <v>855</v>
      </c>
      <c r="I20" s="67" t="s">
        <v>855</v>
      </c>
      <c r="J20" s="69" t="s">
        <v>855</v>
      </c>
      <c r="K20" s="69" t="s">
        <v>855</v>
      </c>
      <c r="L20" s="69">
        <v>2559</v>
      </c>
      <c r="M20" s="69" t="s">
        <v>855</v>
      </c>
      <c r="N20" s="69" t="s">
        <v>855</v>
      </c>
      <c r="O20" s="69" t="s">
        <v>855</v>
      </c>
      <c r="P20" s="69">
        <v>1721</v>
      </c>
      <c r="Q20" s="69" t="s">
        <v>855</v>
      </c>
      <c r="R20" s="69" t="s">
        <v>855</v>
      </c>
      <c r="S20" s="69" t="s">
        <v>855</v>
      </c>
      <c r="T20" s="69">
        <v>2559</v>
      </c>
      <c r="U20" s="69" t="s">
        <v>855</v>
      </c>
      <c r="V20" s="69" t="s">
        <v>855</v>
      </c>
      <c r="W20" s="69" t="s">
        <v>855</v>
      </c>
      <c r="X20" s="69">
        <v>2559</v>
      </c>
      <c r="Y20" s="69" t="s">
        <v>855</v>
      </c>
      <c r="Z20" s="56" t="s">
        <v>882</v>
      </c>
      <c r="AA20" s="71"/>
    </row>
    <row r="21" spans="2:27" ht="45.75">
      <c r="B21" s="36"/>
      <c r="C21" s="10" t="s">
        <v>883</v>
      </c>
      <c r="D21" s="12" t="s">
        <v>884</v>
      </c>
      <c r="E21" s="67" t="s">
        <v>855</v>
      </c>
      <c r="F21" s="67" t="s">
        <v>855</v>
      </c>
      <c r="G21" s="67" t="s">
        <v>855</v>
      </c>
      <c r="H21" s="67" t="s">
        <v>855</v>
      </c>
      <c r="I21" s="67" t="s">
        <v>855</v>
      </c>
      <c r="J21" s="69" t="s">
        <v>855</v>
      </c>
      <c r="K21" s="69" t="s">
        <v>855</v>
      </c>
      <c r="L21" s="69">
        <v>6</v>
      </c>
      <c r="M21" s="69" t="s">
        <v>855</v>
      </c>
      <c r="N21" s="69" t="s">
        <v>855</v>
      </c>
      <c r="O21" s="69" t="s">
        <v>855</v>
      </c>
      <c r="P21" s="69">
        <v>11</v>
      </c>
      <c r="Q21" s="69" t="s">
        <v>855</v>
      </c>
      <c r="R21" s="69" t="s">
        <v>855</v>
      </c>
      <c r="S21" s="69" t="s">
        <v>855</v>
      </c>
      <c r="T21" s="69">
        <v>6</v>
      </c>
      <c r="U21" s="69" t="s">
        <v>855</v>
      </c>
      <c r="V21" s="69" t="s">
        <v>855</v>
      </c>
      <c r="W21" s="69" t="s">
        <v>855</v>
      </c>
      <c r="X21" s="69">
        <v>6</v>
      </c>
      <c r="Y21" s="69" t="s">
        <v>855</v>
      </c>
      <c r="Z21" s="56" t="s">
        <v>882</v>
      </c>
      <c r="AA21" s="71"/>
    </row>
    <row r="22" spans="2:27" ht="30.75">
      <c r="B22" s="36"/>
      <c r="C22" s="10" t="s">
        <v>885</v>
      </c>
      <c r="D22" s="12" t="s">
        <v>886</v>
      </c>
      <c r="E22" s="67" t="s">
        <v>855</v>
      </c>
      <c r="F22" s="67" t="s">
        <v>855</v>
      </c>
      <c r="G22" s="67" t="s">
        <v>855</v>
      </c>
      <c r="H22" s="67" t="s">
        <v>855</v>
      </c>
      <c r="I22" s="67" t="s">
        <v>855</v>
      </c>
      <c r="J22" s="69" t="s">
        <v>855</v>
      </c>
      <c r="K22" s="69" t="s">
        <v>855</v>
      </c>
      <c r="L22" s="69">
        <v>1</v>
      </c>
      <c r="M22" s="69" t="s">
        <v>855</v>
      </c>
      <c r="N22" s="69" t="s">
        <v>855</v>
      </c>
      <c r="O22" s="69" t="s">
        <v>855</v>
      </c>
      <c r="P22" s="69">
        <v>0.88120839733742962</v>
      </c>
      <c r="Q22" s="69" t="s">
        <v>855</v>
      </c>
      <c r="R22" s="69" t="s">
        <v>855</v>
      </c>
      <c r="S22" s="69" t="s">
        <v>855</v>
      </c>
      <c r="T22" s="141">
        <v>1</v>
      </c>
      <c r="U22" s="69" t="s">
        <v>855</v>
      </c>
      <c r="V22" s="69" t="s">
        <v>855</v>
      </c>
      <c r="W22" s="69" t="s">
        <v>855</v>
      </c>
      <c r="X22" s="141">
        <v>1</v>
      </c>
      <c r="Y22" s="69" t="s">
        <v>855</v>
      </c>
      <c r="Z22" s="57" t="s">
        <v>887</v>
      </c>
      <c r="AA22" s="71"/>
    </row>
    <row r="23" spans="2:27" ht="45.75">
      <c r="B23" s="36"/>
      <c r="C23" s="10" t="s">
        <v>888</v>
      </c>
      <c r="D23" s="12" t="s">
        <v>889</v>
      </c>
      <c r="E23" s="67" t="s">
        <v>855</v>
      </c>
      <c r="F23" s="67" t="s">
        <v>855</v>
      </c>
      <c r="G23" s="67" t="s">
        <v>855</v>
      </c>
      <c r="H23" s="67" t="s">
        <v>855</v>
      </c>
      <c r="I23" s="67" t="s">
        <v>855</v>
      </c>
      <c r="J23" s="69" t="s">
        <v>855</v>
      </c>
      <c r="K23" s="69" t="s">
        <v>855</v>
      </c>
      <c r="L23" s="69">
        <v>1</v>
      </c>
      <c r="M23" s="69" t="s">
        <v>855</v>
      </c>
      <c r="N23" s="69" t="s">
        <v>855</v>
      </c>
      <c r="O23" s="69" t="s">
        <v>855</v>
      </c>
      <c r="P23" s="69">
        <v>1</v>
      </c>
      <c r="Q23" s="69" t="s">
        <v>855</v>
      </c>
      <c r="R23" s="69" t="s">
        <v>855</v>
      </c>
      <c r="S23" s="69" t="s">
        <v>855</v>
      </c>
      <c r="T23" s="141">
        <v>1</v>
      </c>
      <c r="U23" s="69" t="s">
        <v>855</v>
      </c>
      <c r="V23" s="69" t="s">
        <v>855</v>
      </c>
      <c r="W23" s="69" t="s">
        <v>855</v>
      </c>
      <c r="X23" s="141">
        <v>1</v>
      </c>
      <c r="Y23" s="69" t="s">
        <v>855</v>
      </c>
      <c r="Z23" s="57" t="s">
        <v>887</v>
      </c>
      <c r="AA23" s="71"/>
    </row>
    <row r="24" spans="2:27">
      <c r="B24" s="36" t="s">
        <v>890</v>
      </c>
      <c r="C24" s="10" t="s">
        <v>197</v>
      </c>
      <c r="D24" s="12" t="s">
        <v>891</v>
      </c>
      <c r="E24" s="67" t="s">
        <v>855</v>
      </c>
      <c r="F24" s="67" t="s">
        <v>855</v>
      </c>
      <c r="G24" s="67" t="s">
        <v>855</v>
      </c>
      <c r="H24" s="67" t="s">
        <v>855</v>
      </c>
      <c r="I24" s="67" t="s">
        <v>855</v>
      </c>
      <c r="J24" s="69" t="s">
        <v>855</v>
      </c>
      <c r="K24" s="69" t="s">
        <v>855</v>
      </c>
      <c r="L24" s="69">
        <v>1</v>
      </c>
      <c r="M24" s="69" t="s">
        <v>855</v>
      </c>
      <c r="N24" s="69" t="s">
        <v>855</v>
      </c>
      <c r="O24" s="69" t="s">
        <v>855</v>
      </c>
      <c r="P24" s="69">
        <v>0</v>
      </c>
      <c r="Q24" s="69" t="s">
        <v>855</v>
      </c>
      <c r="R24" s="69" t="s">
        <v>855</v>
      </c>
      <c r="S24" s="69" t="s">
        <v>855</v>
      </c>
      <c r="T24" s="69">
        <v>1</v>
      </c>
      <c r="U24" s="69" t="s">
        <v>855</v>
      </c>
      <c r="V24" s="69" t="s">
        <v>855</v>
      </c>
      <c r="W24" s="69" t="s">
        <v>855</v>
      </c>
      <c r="X24" s="69">
        <v>1</v>
      </c>
      <c r="Y24" s="69" t="s">
        <v>855</v>
      </c>
      <c r="Z24" s="12" t="s">
        <v>892</v>
      </c>
      <c r="AA24" s="71"/>
    </row>
    <row r="25" spans="2:27" ht="30.75">
      <c r="B25" s="36"/>
      <c r="C25" s="10" t="s">
        <v>199</v>
      </c>
      <c r="D25" s="12" t="s">
        <v>893</v>
      </c>
      <c r="E25" s="67" t="s">
        <v>855</v>
      </c>
      <c r="F25" s="67" t="s">
        <v>855</v>
      </c>
      <c r="G25" s="67" t="s">
        <v>855</v>
      </c>
      <c r="H25" s="67" t="s">
        <v>855</v>
      </c>
      <c r="I25" s="67" t="s">
        <v>855</v>
      </c>
      <c r="J25" s="69" t="s">
        <v>855</v>
      </c>
      <c r="K25" s="69" t="s">
        <v>855</v>
      </c>
      <c r="L25" s="69">
        <v>2559</v>
      </c>
      <c r="M25" s="69" t="s">
        <v>855</v>
      </c>
      <c r="N25" s="69" t="s">
        <v>855</v>
      </c>
      <c r="O25" s="69" t="s">
        <v>855</v>
      </c>
      <c r="P25" s="69">
        <v>1953</v>
      </c>
      <c r="Q25" s="69" t="s">
        <v>855</v>
      </c>
      <c r="R25" s="69" t="s">
        <v>855</v>
      </c>
      <c r="S25" s="69" t="s">
        <v>855</v>
      </c>
      <c r="T25" s="69">
        <v>2559</v>
      </c>
      <c r="U25" s="69" t="s">
        <v>855</v>
      </c>
      <c r="V25" s="69" t="s">
        <v>855</v>
      </c>
      <c r="W25" s="69" t="s">
        <v>855</v>
      </c>
      <c r="X25" s="69">
        <v>2559</v>
      </c>
      <c r="Y25" s="69" t="s">
        <v>855</v>
      </c>
      <c r="Z25" s="12" t="s">
        <v>786</v>
      </c>
      <c r="AA25" s="71"/>
    </row>
    <row r="26" spans="2:27" ht="30.75">
      <c r="B26" s="36"/>
      <c r="C26" s="10" t="s">
        <v>894</v>
      </c>
      <c r="D26" s="12" t="s">
        <v>895</v>
      </c>
      <c r="E26" s="67" t="s">
        <v>855</v>
      </c>
      <c r="F26" s="67" t="s">
        <v>855</v>
      </c>
      <c r="G26" s="67" t="s">
        <v>855</v>
      </c>
      <c r="H26" s="67" t="s">
        <v>855</v>
      </c>
      <c r="I26" s="67" t="s">
        <v>855</v>
      </c>
      <c r="J26" s="69" t="s">
        <v>855</v>
      </c>
      <c r="K26" s="69" t="s">
        <v>855</v>
      </c>
      <c r="L26" s="69">
        <v>27.96705206925613</v>
      </c>
      <c r="M26" s="69" t="s">
        <v>855</v>
      </c>
      <c r="N26" s="69" t="s">
        <v>855</v>
      </c>
      <c r="O26" s="69" t="s">
        <v>855</v>
      </c>
      <c r="P26" s="69">
        <v>1.7516666390336333</v>
      </c>
      <c r="Q26" s="69" t="s">
        <v>855</v>
      </c>
      <c r="R26" s="69" t="s">
        <v>855</v>
      </c>
      <c r="S26" s="69" t="s">
        <v>855</v>
      </c>
      <c r="T26" s="69">
        <v>0</v>
      </c>
      <c r="U26" s="69" t="s">
        <v>855</v>
      </c>
      <c r="V26" s="69" t="s">
        <v>855</v>
      </c>
      <c r="W26" s="69" t="s">
        <v>855</v>
      </c>
      <c r="X26" s="69">
        <v>0</v>
      </c>
      <c r="Y26" s="69" t="s">
        <v>855</v>
      </c>
      <c r="Z26" s="57" t="s">
        <v>896</v>
      </c>
      <c r="AA26" s="71"/>
    </row>
    <row r="27" spans="2:27" ht="30.75">
      <c r="B27" s="36"/>
      <c r="C27" s="10" t="s">
        <v>897</v>
      </c>
      <c r="D27" s="12" t="s">
        <v>898</v>
      </c>
      <c r="E27" s="67" t="s">
        <v>855</v>
      </c>
      <c r="F27" s="67" t="s">
        <v>855</v>
      </c>
      <c r="G27" s="67" t="s">
        <v>855</v>
      </c>
      <c r="H27" s="67" t="s">
        <v>855</v>
      </c>
      <c r="I27" s="67" t="s">
        <v>855</v>
      </c>
      <c r="J27" s="69" t="s">
        <v>855</v>
      </c>
      <c r="K27" s="69" t="s">
        <v>855</v>
      </c>
      <c r="L27" s="69">
        <v>0</v>
      </c>
      <c r="M27" s="69" t="s">
        <v>855</v>
      </c>
      <c r="N27" s="69" t="s">
        <v>855</v>
      </c>
      <c r="O27" s="69" t="s">
        <v>855</v>
      </c>
      <c r="P27" s="69">
        <v>0</v>
      </c>
      <c r="Q27" s="69" t="s">
        <v>855</v>
      </c>
      <c r="R27" s="69" t="s">
        <v>855</v>
      </c>
      <c r="S27" s="69" t="s">
        <v>855</v>
      </c>
      <c r="T27" s="69">
        <v>0</v>
      </c>
      <c r="U27" s="69" t="s">
        <v>855</v>
      </c>
      <c r="V27" s="69" t="s">
        <v>855</v>
      </c>
      <c r="W27" s="69" t="s">
        <v>855</v>
      </c>
      <c r="X27" s="69">
        <v>0</v>
      </c>
      <c r="Y27" s="69" t="s">
        <v>855</v>
      </c>
      <c r="Z27" s="12" t="s">
        <v>899</v>
      </c>
      <c r="AA27" s="71"/>
    </row>
    <row r="28" spans="2:27" ht="45.75">
      <c r="B28" s="36"/>
      <c r="C28" s="10" t="s">
        <v>900</v>
      </c>
      <c r="D28" s="12" t="s">
        <v>901</v>
      </c>
      <c r="E28" s="67" t="s">
        <v>855</v>
      </c>
      <c r="F28" s="67" t="s">
        <v>855</v>
      </c>
      <c r="G28" s="67" t="s">
        <v>855</v>
      </c>
      <c r="H28" s="67" t="s">
        <v>855</v>
      </c>
      <c r="I28" s="67" t="s">
        <v>855</v>
      </c>
      <c r="J28" s="69" t="s">
        <v>855</v>
      </c>
      <c r="K28" s="69" t="s">
        <v>855</v>
      </c>
      <c r="L28" s="69">
        <v>0</v>
      </c>
      <c r="M28" s="69" t="s">
        <v>855</v>
      </c>
      <c r="N28" s="69" t="s">
        <v>855</v>
      </c>
      <c r="O28" s="69" t="s">
        <v>855</v>
      </c>
      <c r="P28" s="69">
        <v>0</v>
      </c>
      <c r="Q28" s="69" t="s">
        <v>855</v>
      </c>
      <c r="R28" s="69" t="s">
        <v>855</v>
      </c>
      <c r="S28" s="69" t="s">
        <v>855</v>
      </c>
      <c r="T28" s="69">
        <v>0</v>
      </c>
      <c r="U28" s="69" t="s">
        <v>855</v>
      </c>
      <c r="V28" s="69" t="s">
        <v>855</v>
      </c>
      <c r="W28" s="69" t="s">
        <v>855</v>
      </c>
      <c r="X28" s="69">
        <v>0</v>
      </c>
      <c r="Y28" s="69" t="s">
        <v>855</v>
      </c>
      <c r="Z28" s="12" t="s">
        <v>902</v>
      </c>
      <c r="AA28" s="71"/>
    </row>
    <row r="29" spans="2:27" ht="30.75">
      <c r="B29" s="36"/>
      <c r="C29" s="10" t="s">
        <v>903</v>
      </c>
      <c r="D29" s="12" t="s">
        <v>904</v>
      </c>
      <c r="E29" s="67" t="s">
        <v>855</v>
      </c>
      <c r="F29" s="67" t="s">
        <v>855</v>
      </c>
      <c r="G29" s="67" t="s">
        <v>855</v>
      </c>
      <c r="H29" s="67" t="s">
        <v>855</v>
      </c>
      <c r="I29" s="67" t="s">
        <v>855</v>
      </c>
      <c r="J29" s="69" t="s">
        <v>855</v>
      </c>
      <c r="K29" s="69" t="s">
        <v>855</v>
      </c>
      <c r="L29" s="69">
        <v>0</v>
      </c>
      <c r="M29" s="69" t="s">
        <v>855</v>
      </c>
      <c r="N29" s="69" t="s">
        <v>855</v>
      </c>
      <c r="O29" s="69" t="s">
        <v>855</v>
      </c>
      <c r="P29" s="69">
        <v>0</v>
      </c>
      <c r="Q29" s="69" t="s">
        <v>855</v>
      </c>
      <c r="R29" s="69" t="s">
        <v>855</v>
      </c>
      <c r="S29" s="69" t="s">
        <v>855</v>
      </c>
      <c r="T29" s="69">
        <v>0</v>
      </c>
      <c r="U29" s="69" t="s">
        <v>855</v>
      </c>
      <c r="V29" s="69" t="s">
        <v>855</v>
      </c>
      <c r="W29" s="69" t="s">
        <v>855</v>
      </c>
      <c r="X29" s="69">
        <v>0</v>
      </c>
      <c r="Y29" s="69" t="s">
        <v>855</v>
      </c>
      <c r="Z29" s="12" t="s">
        <v>905</v>
      </c>
      <c r="AA29" s="71"/>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48" zoomScaleNormal="48" zoomScaleSheetLayoutView="70" zoomScalePageLayoutView="85" workbookViewId="0">
      <pane xSplit="4" ySplit="9" topLeftCell="E10" activePane="bottomRight" state="frozen"/>
      <selection pane="bottomRight" activeCell="C4" sqref="C4"/>
      <selection pane="bottomLeft" activeCell="A10" sqref="A10"/>
      <selection pane="topRight" activeCell="E1" sqref="E1"/>
    </sheetView>
  </sheetViews>
  <sheetFormatPr defaultColWidth="8.7109375" defaultRowHeight="15" outlineLevelCol="1"/>
  <cols>
    <col min="1" max="1" width="8.7109375" style="8"/>
    <col min="2" max="2" width="28.140625" style="8" bestFit="1" customWidth="1"/>
    <col min="3" max="3" width="55.140625" style="8" bestFit="1" customWidth="1"/>
    <col min="4" max="4" width="32.28515625" style="8" customWidth="1"/>
    <col min="5" max="5" width="105.28515625" style="1" customWidth="1"/>
    <col min="6" max="18" width="23.28515625" style="8" customWidth="1" outlineLevel="1"/>
    <col min="19" max="19" width="23.28515625" style="8" customWidth="1"/>
    <col min="20" max="25" width="12.42578125" style="95" customWidth="1"/>
    <col min="26" max="26" width="25.42578125" style="95" customWidth="1"/>
    <col min="27" max="32" width="12.42578125" style="95" customWidth="1"/>
    <col min="33" max="33" width="25.42578125" style="95" customWidth="1"/>
    <col min="34" max="39" width="12.42578125" style="8" customWidth="1"/>
    <col min="40" max="40" width="25.42578125" style="8" customWidth="1"/>
    <col min="41" max="46" width="12.42578125" style="8" customWidth="1"/>
    <col min="47" max="47" width="25.42578125" style="8" customWidth="1"/>
    <col min="48" max="53" width="12.42578125" style="8" customWidth="1"/>
    <col min="54" max="54" width="25.42578125" style="8" customWidth="1"/>
    <col min="55" max="16384" width="8.7109375" style="8"/>
  </cols>
  <sheetData>
    <row r="1" spans="2:54" ht="15.75" thickBot="1">
      <c r="T1" s="8"/>
      <c r="U1" s="8"/>
      <c r="V1" s="8"/>
      <c r="W1" s="8"/>
      <c r="X1" s="8"/>
      <c r="Y1" s="8"/>
      <c r="Z1" s="8"/>
      <c r="AA1" s="8"/>
      <c r="AB1" s="8"/>
      <c r="AC1" s="8"/>
      <c r="AD1" s="8"/>
      <c r="AE1" s="8"/>
      <c r="AF1" s="8"/>
      <c r="AG1" s="8"/>
    </row>
    <row r="2" spans="2:54">
      <c r="B2" s="14" t="s">
        <v>47</v>
      </c>
      <c r="C2" s="17" t="str">
        <f>IF('Quarterly Submission Guide'!$D$20 = "", "",'Quarterly Submission Guide'!$D$20)</f>
        <v>PacifiCorp</v>
      </c>
      <c r="D2" s="44" t="s">
        <v>54</v>
      </c>
      <c r="T2" s="8"/>
      <c r="U2" s="8"/>
      <c r="V2" s="8"/>
      <c r="W2" s="8"/>
      <c r="X2" s="8"/>
      <c r="Y2" s="8"/>
      <c r="Z2" s="8"/>
      <c r="AA2" s="8"/>
      <c r="AB2" s="8"/>
      <c r="AC2" s="8"/>
      <c r="AD2" s="8"/>
      <c r="AE2" s="8"/>
      <c r="AF2" s="8"/>
      <c r="AG2" s="8"/>
    </row>
    <row r="3" spans="2:54">
      <c r="B3" s="15" t="s">
        <v>55</v>
      </c>
      <c r="C3" s="13">
        <v>12</v>
      </c>
      <c r="D3" s="2" t="s">
        <v>906</v>
      </c>
      <c r="T3" s="8"/>
      <c r="U3" s="8"/>
      <c r="V3" s="8"/>
      <c r="W3" s="8"/>
      <c r="X3" s="8"/>
      <c r="Y3" s="8"/>
      <c r="Z3" s="8"/>
      <c r="AA3" s="8"/>
      <c r="AB3" s="8"/>
      <c r="AC3" s="8"/>
      <c r="AD3" s="8"/>
      <c r="AE3" s="8"/>
      <c r="AF3" s="8"/>
      <c r="AG3" s="8"/>
    </row>
    <row r="4" spans="2:54" ht="30" customHeight="1" thickBot="1">
      <c r="B4" s="104" t="s">
        <v>53</v>
      </c>
      <c r="C4" s="105">
        <v>44663</v>
      </c>
      <c r="D4" s="170" t="s">
        <v>907</v>
      </c>
      <c r="E4" s="171"/>
      <c r="H4" s="44"/>
      <c r="I4" s="44"/>
      <c r="J4" s="44"/>
      <c r="K4" s="44"/>
      <c r="L4" s="44"/>
      <c r="M4" s="44"/>
      <c r="T4" s="8"/>
      <c r="U4" s="8"/>
      <c r="V4" s="8"/>
      <c r="W4" s="8"/>
      <c r="X4" s="8"/>
      <c r="Y4" s="8"/>
      <c r="Z4" s="8"/>
      <c r="AA4" s="8"/>
      <c r="AB4" s="8"/>
      <c r="AC4" s="8"/>
      <c r="AD4" s="8"/>
      <c r="AE4" s="8"/>
      <c r="AF4" s="8"/>
      <c r="AG4" s="8"/>
    </row>
    <row r="5" spans="2:54" ht="18.75">
      <c r="E5" s="46"/>
      <c r="H5" s="44"/>
      <c r="I5" s="44"/>
      <c r="J5" s="44"/>
      <c r="K5" s="44"/>
      <c r="L5" s="44"/>
      <c r="M5" s="44"/>
      <c r="T5" s="174" t="s">
        <v>830</v>
      </c>
      <c r="U5" s="174"/>
      <c r="V5" s="174"/>
      <c r="W5" s="174"/>
      <c r="X5" s="174"/>
      <c r="Y5" s="174"/>
      <c r="Z5" s="174"/>
      <c r="AA5" s="174"/>
      <c r="AB5" s="174"/>
      <c r="AC5" s="174"/>
      <c r="AD5" s="174"/>
      <c r="AE5" s="174"/>
      <c r="AF5" s="174"/>
      <c r="AG5" s="174"/>
      <c r="AH5" s="174"/>
      <c r="AI5" s="174"/>
      <c r="AJ5" s="174"/>
      <c r="AK5" s="174"/>
      <c r="AL5" s="174"/>
      <c r="AM5" s="174"/>
      <c r="AN5" s="174"/>
      <c r="AO5" s="169" t="s">
        <v>831</v>
      </c>
      <c r="AP5" s="169"/>
      <c r="AQ5" s="169"/>
      <c r="AR5" s="169"/>
      <c r="AS5" s="169"/>
      <c r="AT5" s="169"/>
      <c r="AU5" s="169"/>
      <c r="AV5" s="169"/>
      <c r="AW5" s="169"/>
      <c r="AX5" s="169"/>
      <c r="AY5" s="169"/>
      <c r="AZ5" s="169"/>
      <c r="BA5" s="169"/>
      <c r="BB5" s="169"/>
    </row>
    <row r="6" spans="2:54">
      <c r="E6" s="46"/>
      <c r="H6" s="44"/>
      <c r="I6" s="44"/>
      <c r="J6" s="44"/>
      <c r="K6" s="44"/>
      <c r="L6" s="44"/>
      <c r="M6" s="44"/>
      <c r="T6" s="103"/>
      <c r="U6" s="103"/>
      <c r="V6" s="103"/>
      <c r="W6" s="103"/>
      <c r="X6" s="103"/>
      <c r="Y6" s="103"/>
      <c r="Z6" s="103"/>
      <c r="AA6" s="103"/>
      <c r="AB6" s="103"/>
      <c r="AC6" s="103"/>
      <c r="AD6" s="103"/>
      <c r="AE6" s="103"/>
      <c r="AF6" s="103"/>
      <c r="AG6" s="103"/>
    </row>
    <row r="7" spans="2:54" ht="15" customHeight="1">
      <c r="B7" s="3" t="s">
        <v>908</v>
      </c>
      <c r="E7" s="46"/>
      <c r="H7" s="44"/>
      <c r="I7" s="44"/>
      <c r="J7" s="44"/>
      <c r="K7" s="44"/>
      <c r="L7" s="44"/>
      <c r="M7" s="44"/>
      <c r="T7" s="172" t="s">
        <v>909</v>
      </c>
      <c r="U7" s="173"/>
      <c r="V7" s="172" t="s">
        <v>910</v>
      </c>
      <c r="W7" s="173"/>
      <c r="X7" s="172" t="s">
        <v>911</v>
      </c>
      <c r="Y7" s="173"/>
      <c r="Z7" s="175" t="s">
        <v>912</v>
      </c>
      <c r="AA7" s="172" t="s">
        <v>909</v>
      </c>
      <c r="AB7" s="173"/>
      <c r="AC7" s="172" t="s">
        <v>910</v>
      </c>
      <c r="AD7" s="173"/>
      <c r="AE7" s="172" t="s">
        <v>911</v>
      </c>
      <c r="AF7" s="173"/>
      <c r="AG7" s="175" t="s">
        <v>912</v>
      </c>
      <c r="AH7" s="172" t="s">
        <v>909</v>
      </c>
      <c r="AI7" s="173"/>
      <c r="AJ7" s="172" t="s">
        <v>910</v>
      </c>
      <c r="AK7" s="173"/>
      <c r="AL7" s="172" t="s">
        <v>911</v>
      </c>
      <c r="AM7" s="173"/>
      <c r="AN7" s="175" t="s">
        <v>912</v>
      </c>
      <c r="AO7" s="172" t="s">
        <v>909</v>
      </c>
      <c r="AP7" s="173"/>
      <c r="AQ7" s="172" t="s">
        <v>910</v>
      </c>
      <c r="AR7" s="173"/>
      <c r="AS7" s="172" t="s">
        <v>913</v>
      </c>
      <c r="AT7" s="173"/>
      <c r="AU7" s="175" t="s">
        <v>912</v>
      </c>
      <c r="AV7" s="172" t="s">
        <v>909</v>
      </c>
      <c r="AW7" s="173"/>
      <c r="AX7" s="172" t="s">
        <v>910</v>
      </c>
      <c r="AY7" s="173"/>
      <c r="AZ7" s="172" t="s">
        <v>913</v>
      </c>
      <c r="BA7" s="173"/>
      <c r="BB7" s="175" t="s">
        <v>912</v>
      </c>
    </row>
    <row r="8" spans="2:54">
      <c r="B8" s="3"/>
      <c r="E8" s="46"/>
      <c r="H8" s="44"/>
      <c r="I8" s="44"/>
      <c r="J8" s="44"/>
      <c r="K8" s="44"/>
      <c r="L8" s="44"/>
      <c r="M8" s="44"/>
      <c r="T8" s="106" t="s">
        <v>914</v>
      </c>
      <c r="U8" s="106" t="s">
        <v>915</v>
      </c>
      <c r="V8" s="106" t="s">
        <v>914</v>
      </c>
      <c r="W8" s="106" t="s">
        <v>915</v>
      </c>
      <c r="X8" s="106" t="s">
        <v>914</v>
      </c>
      <c r="Y8" s="106" t="s">
        <v>915</v>
      </c>
      <c r="Z8" s="176"/>
      <c r="AA8" s="106" t="s">
        <v>914</v>
      </c>
      <c r="AB8" s="106" t="s">
        <v>915</v>
      </c>
      <c r="AC8" s="106" t="s">
        <v>914</v>
      </c>
      <c r="AD8" s="106" t="s">
        <v>915</v>
      </c>
      <c r="AE8" s="106" t="s">
        <v>914</v>
      </c>
      <c r="AF8" s="106" t="s">
        <v>915</v>
      </c>
      <c r="AG8" s="176"/>
      <c r="AH8" s="106" t="s">
        <v>914</v>
      </c>
      <c r="AI8" s="106" t="s">
        <v>915</v>
      </c>
      <c r="AJ8" s="106" t="s">
        <v>914</v>
      </c>
      <c r="AK8" s="106" t="s">
        <v>915</v>
      </c>
      <c r="AL8" s="106" t="s">
        <v>914</v>
      </c>
      <c r="AM8" s="106" t="s">
        <v>915</v>
      </c>
      <c r="AN8" s="176"/>
      <c r="AO8" s="106" t="s">
        <v>914</v>
      </c>
      <c r="AP8" s="106" t="s">
        <v>915</v>
      </c>
      <c r="AQ8" s="106" t="s">
        <v>914</v>
      </c>
      <c r="AR8" s="106" t="s">
        <v>915</v>
      </c>
      <c r="AS8" s="106" t="s">
        <v>914</v>
      </c>
      <c r="AT8" s="106" t="s">
        <v>915</v>
      </c>
      <c r="AU8" s="176"/>
      <c r="AV8" s="106" t="s">
        <v>914</v>
      </c>
      <c r="AW8" s="106" t="s">
        <v>915</v>
      </c>
      <c r="AX8" s="106" t="s">
        <v>914</v>
      </c>
      <c r="AY8" s="106" t="s">
        <v>915</v>
      </c>
      <c r="AZ8" s="106" t="s">
        <v>914</v>
      </c>
      <c r="BA8" s="106" t="s">
        <v>915</v>
      </c>
      <c r="BB8" s="176"/>
    </row>
    <row r="9" spans="2:54" ht="75">
      <c r="B9" s="45" t="s">
        <v>59</v>
      </c>
      <c r="C9" s="45" t="s">
        <v>916</v>
      </c>
      <c r="D9" s="45" t="s">
        <v>917</v>
      </c>
      <c r="E9" s="45" t="s">
        <v>918</v>
      </c>
      <c r="F9" s="107" t="s">
        <v>919</v>
      </c>
      <c r="G9" s="107" t="s">
        <v>920</v>
      </c>
      <c r="H9" s="107" t="s">
        <v>921</v>
      </c>
      <c r="I9" s="107" t="s">
        <v>922</v>
      </c>
      <c r="J9" s="107" t="s">
        <v>923</v>
      </c>
      <c r="K9" s="107" t="s">
        <v>924</v>
      </c>
      <c r="L9" s="107" t="s">
        <v>925</v>
      </c>
      <c r="M9" s="107" t="s">
        <v>926</v>
      </c>
      <c r="N9" s="107" t="s">
        <v>927</v>
      </c>
      <c r="O9" s="107" t="s">
        <v>928</v>
      </c>
      <c r="P9" s="107" t="s">
        <v>929</v>
      </c>
      <c r="Q9" s="107" t="s">
        <v>930</v>
      </c>
      <c r="R9" s="107" t="s">
        <v>931</v>
      </c>
      <c r="S9" s="107" t="s">
        <v>63</v>
      </c>
      <c r="T9" s="166">
        <v>2019</v>
      </c>
      <c r="U9" s="167"/>
      <c r="V9" s="167"/>
      <c r="W9" s="167"/>
      <c r="X9" s="167"/>
      <c r="Y9" s="167"/>
      <c r="Z9" s="168"/>
      <c r="AA9" s="166">
        <v>2020</v>
      </c>
      <c r="AB9" s="167"/>
      <c r="AC9" s="167"/>
      <c r="AD9" s="167"/>
      <c r="AE9" s="167"/>
      <c r="AF9" s="167"/>
      <c r="AG9" s="168"/>
      <c r="AH9" s="166">
        <v>2021</v>
      </c>
      <c r="AI9" s="167"/>
      <c r="AJ9" s="167"/>
      <c r="AK9" s="167"/>
      <c r="AL9" s="167"/>
      <c r="AM9" s="167"/>
      <c r="AN9" s="168"/>
      <c r="AO9" s="166">
        <v>2022</v>
      </c>
      <c r="AP9" s="167"/>
      <c r="AQ9" s="167"/>
      <c r="AR9" s="167"/>
      <c r="AS9" s="167"/>
      <c r="AT9" s="167"/>
      <c r="AU9" s="168"/>
      <c r="AV9" s="166">
        <v>2023</v>
      </c>
      <c r="AW9" s="167"/>
      <c r="AX9" s="167"/>
      <c r="AY9" s="167"/>
      <c r="AZ9" s="167"/>
      <c r="BA9" s="167"/>
      <c r="BB9" s="168"/>
    </row>
    <row r="10" spans="2:54" ht="30.75">
      <c r="B10" s="36" t="s">
        <v>31</v>
      </c>
      <c r="C10" s="36" t="s">
        <v>15</v>
      </c>
      <c r="D10" s="96" t="s">
        <v>932</v>
      </c>
      <c r="E10" s="36" t="s">
        <v>933</v>
      </c>
      <c r="F10" s="67" t="s">
        <v>25</v>
      </c>
      <c r="G10" s="67"/>
      <c r="H10" s="67">
        <v>2019</v>
      </c>
      <c r="I10" s="67"/>
      <c r="J10" s="67"/>
      <c r="K10" s="67"/>
      <c r="L10" s="67"/>
      <c r="M10" s="67"/>
      <c r="N10" s="67" t="s">
        <v>934</v>
      </c>
      <c r="O10" s="67" t="s">
        <v>212</v>
      </c>
      <c r="P10" s="67"/>
      <c r="Q10" s="67"/>
      <c r="R10" s="67"/>
      <c r="S10" s="67"/>
      <c r="T10" s="98"/>
      <c r="U10" s="98"/>
      <c r="V10" s="98"/>
      <c r="W10" s="98"/>
      <c r="X10" s="98"/>
      <c r="Y10" s="98"/>
      <c r="Z10" s="98"/>
      <c r="AA10" s="98"/>
      <c r="AB10" s="98"/>
      <c r="AC10" s="142">
        <v>186</v>
      </c>
      <c r="AD10" s="98"/>
      <c r="AE10" s="98"/>
      <c r="AF10" s="98"/>
      <c r="AG10" s="98"/>
      <c r="AH10" s="98"/>
      <c r="AI10" s="98"/>
      <c r="AJ10" s="143">
        <v>187.53</v>
      </c>
      <c r="AK10" s="98"/>
      <c r="AL10" s="98"/>
      <c r="AM10" s="98"/>
      <c r="AN10" s="98"/>
      <c r="AO10" s="98"/>
      <c r="AP10" s="98"/>
      <c r="AQ10" s="142">
        <v>186</v>
      </c>
      <c r="AR10" s="98"/>
      <c r="AS10" s="98"/>
      <c r="AT10" s="98"/>
      <c r="AU10" s="98"/>
      <c r="AV10" s="98"/>
      <c r="AW10" s="98"/>
      <c r="AX10" s="142">
        <v>186</v>
      </c>
      <c r="AY10" s="98"/>
      <c r="AZ10" s="98"/>
      <c r="BA10" s="98"/>
      <c r="BB10" s="98"/>
    </row>
    <row r="11" spans="2:54" ht="30.75">
      <c r="B11" s="36" t="s">
        <v>31</v>
      </c>
      <c r="C11" s="36" t="s">
        <v>15</v>
      </c>
      <c r="D11" s="96" t="s">
        <v>935</v>
      </c>
      <c r="E11" s="36" t="s">
        <v>936</v>
      </c>
      <c r="F11" s="67" t="s">
        <v>25</v>
      </c>
      <c r="G11" s="67"/>
      <c r="H11" s="67">
        <v>2020</v>
      </c>
      <c r="I11" s="67"/>
      <c r="J11" s="67"/>
      <c r="K11" s="67"/>
      <c r="L11" s="67"/>
      <c r="M11" s="67"/>
      <c r="N11" s="67" t="s">
        <v>212</v>
      </c>
      <c r="O11" s="67" t="s">
        <v>212</v>
      </c>
      <c r="P11" s="67"/>
      <c r="Q11" s="67"/>
      <c r="R11" s="67"/>
      <c r="S11" s="67" t="s">
        <v>937</v>
      </c>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row>
    <row r="12" spans="2:54" ht="30.75">
      <c r="B12" s="36" t="s">
        <v>31</v>
      </c>
      <c r="C12" s="36" t="s">
        <v>15</v>
      </c>
      <c r="D12" s="96" t="s">
        <v>938</v>
      </c>
      <c r="E12" s="36" t="s">
        <v>939</v>
      </c>
      <c r="F12" s="67" t="s">
        <v>25</v>
      </c>
      <c r="G12" s="67"/>
      <c r="H12" s="67">
        <v>2019</v>
      </c>
      <c r="I12" s="67"/>
      <c r="J12" s="67"/>
      <c r="K12" s="67"/>
      <c r="L12" s="67"/>
      <c r="M12" s="67"/>
      <c r="N12" s="67" t="s">
        <v>212</v>
      </c>
      <c r="O12" s="67" t="s">
        <v>212</v>
      </c>
      <c r="P12" s="67" t="s">
        <v>940</v>
      </c>
      <c r="Q12" s="67" t="s">
        <v>941</v>
      </c>
      <c r="R12" s="67"/>
      <c r="S12" s="67" t="s">
        <v>937</v>
      </c>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row>
    <row r="13" spans="2:54" ht="30.75">
      <c r="B13" s="36" t="s">
        <v>31</v>
      </c>
      <c r="C13" s="36" t="s">
        <v>15</v>
      </c>
      <c r="D13" s="96" t="s">
        <v>942</v>
      </c>
      <c r="E13" s="36" t="s">
        <v>943</v>
      </c>
      <c r="F13" s="67" t="s">
        <v>25</v>
      </c>
      <c r="G13" s="67"/>
      <c r="H13" s="67">
        <v>2019</v>
      </c>
      <c r="I13" s="67"/>
      <c r="J13" s="67"/>
      <c r="K13" s="67"/>
      <c r="L13" s="67"/>
      <c r="M13" s="67"/>
      <c r="N13" s="67" t="s">
        <v>212</v>
      </c>
      <c r="O13" s="67" t="s">
        <v>212</v>
      </c>
      <c r="P13" s="67" t="s">
        <v>944</v>
      </c>
      <c r="Q13" s="67" t="s">
        <v>945</v>
      </c>
      <c r="R13" s="67"/>
      <c r="S13" s="67" t="s">
        <v>937</v>
      </c>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row>
    <row r="14" spans="2:54" ht="30.75">
      <c r="B14" s="36" t="s">
        <v>31</v>
      </c>
      <c r="C14" s="36" t="s">
        <v>15</v>
      </c>
      <c r="D14" s="96" t="s">
        <v>946</v>
      </c>
      <c r="E14" s="36" t="s">
        <v>947</v>
      </c>
      <c r="F14" s="67" t="s">
        <v>25</v>
      </c>
      <c r="G14" s="67"/>
      <c r="H14" s="67">
        <v>2018</v>
      </c>
      <c r="I14" s="67"/>
      <c r="J14" s="67"/>
      <c r="K14" s="67"/>
      <c r="L14" s="67"/>
      <c r="M14" s="67"/>
      <c r="N14" s="67" t="s">
        <v>212</v>
      </c>
      <c r="O14" s="67" t="s">
        <v>212</v>
      </c>
      <c r="P14" s="67" t="s">
        <v>944</v>
      </c>
      <c r="Q14" s="67" t="s">
        <v>948</v>
      </c>
      <c r="R14" s="67"/>
      <c r="S14" s="67" t="s">
        <v>937</v>
      </c>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2:54">
      <c r="B15" s="36" t="s">
        <v>31</v>
      </c>
      <c r="C15" s="36" t="s">
        <v>20</v>
      </c>
      <c r="D15" s="96" t="s">
        <v>949</v>
      </c>
      <c r="E15" s="36" t="s">
        <v>950</v>
      </c>
      <c r="F15" s="67" t="s">
        <v>21</v>
      </c>
      <c r="G15" s="67" t="s">
        <v>25</v>
      </c>
      <c r="H15" s="67">
        <v>2019</v>
      </c>
      <c r="I15" s="67"/>
      <c r="J15" s="67"/>
      <c r="K15" s="67"/>
      <c r="L15" s="67"/>
      <c r="M15" s="67"/>
      <c r="N15" s="67" t="s">
        <v>934</v>
      </c>
      <c r="O15" s="67" t="s">
        <v>212</v>
      </c>
      <c r="P15" s="67"/>
      <c r="Q15" s="67"/>
      <c r="R15" s="67"/>
      <c r="S15" s="67"/>
      <c r="T15" s="142">
        <v>128</v>
      </c>
      <c r="U15" s="98"/>
      <c r="V15" s="98"/>
      <c r="W15" s="98"/>
      <c r="X15" s="98"/>
      <c r="Y15" s="98"/>
      <c r="Z15" s="98">
        <v>10</v>
      </c>
      <c r="AA15" s="143">
        <v>170.2</v>
      </c>
      <c r="AB15" s="98"/>
      <c r="AC15" s="143">
        <v>43.7</v>
      </c>
      <c r="AD15" s="98"/>
      <c r="AE15" s="98"/>
      <c r="AF15" s="98"/>
      <c r="AG15" s="98">
        <v>9</v>
      </c>
      <c r="AH15" s="142">
        <v>190</v>
      </c>
      <c r="AI15" s="98"/>
      <c r="AJ15" s="142">
        <v>36</v>
      </c>
      <c r="AK15" s="98"/>
      <c r="AL15" s="98"/>
      <c r="AM15" s="98"/>
      <c r="AN15" s="98">
        <v>21</v>
      </c>
      <c r="AO15" s="142">
        <v>1250</v>
      </c>
      <c r="AP15" s="98"/>
      <c r="AQ15" s="142">
        <v>99</v>
      </c>
      <c r="AR15" s="98"/>
      <c r="AS15" s="98"/>
      <c r="AT15" s="98"/>
      <c r="AU15" s="98">
        <v>50</v>
      </c>
      <c r="AV15" s="142">
        <v>1750</v>
      </c>
      <c r="AW15" s="98"/>
      <c r="AX15" s="98"/>
      <c r="AY15" s="142">
        <v>170</v>
      </c>
      <c r="AZ15" s="98"/>
      <c r="BA15" s="98"/>
      <c r="BB15" s="98">
        <v>49</v>
      </c>
    </row>
    <row r="16" spans="2:54">
      <c r="B16" s="36" t="s">
        <v>31</v>
      </c>
      <c r="C16" s="36" t="s">
        <v>20</v>
      </c>
      <c r="D16" s="96" t="s">
        <v>951</v>
      </c>
      <c r="E16" s="36" t="s">
        <v>952</v>
      </c>
      <c r="F16" s="67" t="s">
        <v>21</v>
      </c>
      <c r="G16" s="67" t="s">
        <v>25</v>
      </c>
      <c r="H16" s="67">
        <v>2019</v>
      </c>
      <c r="I16" s="67"/>
      <c r="J16" s="67"/>
      <c r="K16" s="67"/>
      <c r="L16" s="67"/>
      <c r="M16" s="67"/>
      <c r="N16" s="67" t="s">
        <v>934</v>
      </c>
      <c r="O16" s="67" t="s">
        <v>212</v>
      </c>
      <c r="P16" s="67"/>
      <c r="Q16" s="67"/>
      <c r="R16" s="67"/>
      <c r="S16" s="67"/>
      <c r="T16" s="98"/>
      <c r="U16" s="98"/>
      <c r="V16" s="98"/>
      <c r="W16" s="98"/>
      <c r="X16" s="98"/>
      <c r="Y16" s="98"/>
      <c r="Z16" s="98"/>
      <c r="AA16" s="98"/>
      <c r="AB16" s="98"/>
      <c r="AC16" s="98"/>
      <c r="AD16" s="98"/>
      <c r="AE16" s="98"/>
      <c r="AF16" s="98"/>
      <c r="AG16" s="98"/>
      <c r="AH16" s="142">
        <v>140</v>
      </c>
      <c r="AI16" s="98"/>
      <c r="AJ16" s="142">
        <v>30</v>
      </c>
      <c r="AK16" s="98"/>
      <c r="AL16" s="98"/>
      <c r="AM16" s="98"/>
      <c r="AN16" s="98">
        <v>2</v>
      </c>
      <c r="AO16" s="142">
        <v>140</v>
      </c>
      <c r="AP16" s="98"/>
      <c r="AQ16" s="142">
        <v>26</v>
      </c>
      <c r="AR16" s="98"/>
      <c r="AS16" s="98"/>
      <c r="AT16" s="98"/>
      <c r="AU16" s="98">
        <v>2</v>
      </c>
      <c r="AV16" s="98"/>
      <c r="AW16" s="142">
        <v>190</v>
      </c>
      <c r="AX16" s="98"/>
      <c r="AY16" s="98"/>
      <c r="AZ16" s="98"/>
      <c r="BA16" s="98"/>
      <c r="BB16" s="98"/>
    </row>
    <row r="17" spans="2:54">
      <c r="B17" s="36" t="s">
        <v>31</v>
      </c>
      <c r="C17" s="36" t="s">
        <v>20</v>
      </c>
      <c r="D17" s="96" t="s">
        <v>953</v>
      </c>
      <c r="E17" s="36" t="s">
        <v>954</v>
      </c>
      <c r="F17" s="67" t="s">
        <v>17</v>
      </c>
      <c r="G17" s="67"/>
      <c r="H17" s="67">
        <v>2019</v>
      </c>
      <c r="I17" s="67"/>
      <c r="J17" s="67"/>
      <c r="K17" s="67"/>
      <c r="L17" s="67"/>
      <c r="M17" s="67"/>
      <c r="N17" s="67" t="s">
        <v>934</v>
      </c>
      <c r="O17" s="67" t="s">
        <v>212</v>
      </c>
      <c r="P17" s="67"/>
      <c r="Q17" s="67"/>
      <c r="R17" s="67"/>
      <c r="S17" s="67"/>
      <c r="T17" s="98"/>
      <c r="U17" s="98"/>
      <c r="V17" s="98"/>
      <c r="W17" s="98"/>
      <c r="X17" s="98"/>
      <c r="Y17" s="98"/>
      <c r="Z17" s="98"/>
      <c r="AA17" s="98"/>
      <c r="AB17" s="98"/>
      <c r="AC17" s="98"/>
      <c r="AD17" s="98"/>
      <c r="AE17" s="98"/>
      <c r="AF17" s="98"/>
      <c r="AG17" s="98"/>
      <c r="AH17" s="142">
        <v>276</v>
      </c>
      <c r="AI17" s="98"/>
      <c r="AJ17" s="98"/>
      <c r="AK17" s="98"/>
      <c r="AL17" s="98"/>
      <c r="AM17" s="98"/>
      <c r="AN17" s="98"/>
      <c r="AO17" s="142">
        <v>1000</v>
      </c>
      <c r="AP17" s="98"/>
      <c r="AQ17" s="98"/>
      <c r="AR17" s="98"/>
      <c r="AS17" s="98"/>
      <c r="AT17" s="98"/>
      <c r="AU17" s="98">
        <v>500</v>
      </c>
      <c r="AV17" s="98"/>
      <c r="AW17" s="98"/>
      <c r="AX17" s="98"/>
      <c r="AY17" s="98"/>
      <c r="AZ17" s="98"/>
      <c r="BA17" s="98"/>
      <c r="BB17" s="98"/>
    </row>
    <row r="18" spans="2:54">
      <c r="B18" s="36" t="s">
        <v>31</v>
      </c>
      <c r="C18" s="36" t="s">
        <v>20</v>
      </c>
      <c r="D18" s="96" t="s">
        <v>955</v>
      </c>
      <c r="E18" s="36" t="s">
        <v>956</v>
      </c>
      <c r="F18" s="67" t="s">
        <v>17</v>
      </c>
      <c r="G18" s="67"/>
      <c r="H18" s="67"/>
      <c r="I18" s="67"/>
      <c r="J18" s="67"/>
      <c r="K18" s="67"/>
      <c r="L18" s="67"/>
      <c r="M18" s="67"/>
      <c r="N18" s="67" t="s">
        <v>934</v>
      </c>
      <c r="O18" s="67" t="s">
        <v>212</v>
      </c>
      <c r="P18" s="67"/>
      <c r="Q18" s="67"/>
      <c r="R18" s="67"/>
      <c r="S18" s="67"/>
      <c r="T18" s="98"/>
      <c r="U18" s="98"/>
      <c r="V18" s="98"/>
      <c r="W18" s="98"/>
      <c r="X18" s="98"/>
      <c r="Y18" s="98"/>
      <c r="Z18" s="98"/>
      <c r="AA18" s="98"/>
      <c r="AB18" s="98"/>
      <c r="AC18" s="98"/>
      <c r="AD18" s="98"/>
      <c r="AE18" s="98"/>
      <c r="AF18" s="98"/>
      <c r="AG18" s="98"/>
      <c r="AH18" s="98"/>
      <c r="AI18" s="98"/>
      <c r="AJ18" s="98"/>
      <c r="AK18" s="98"/>
      <c r="AL18" s="98"/>
      <c r="AM18" s="98"/>
      <c r="AN18" s="98"/>
      <c r="AO18" s="143">
        <v>142.44</v>
      </c>
      <c r="AP18" s="98"/>
      <c r="AQ18" s="143">
        <v>21.35</v>
      </c>
      <c r="AR18" s="98"/>
      <c r="AS18" s="98"/>
      <c r="AT18" s="98"/>
      <c r="AU18" s="98"/>
      <c r="AV18" s="143">
        <v>319.02</v>
      </c>
      <c r="AW18" s="98"/>
      <c r="AX18" s="143">
        <v>974.48</v>
      </c>
      <c r="AY18" s="98"/>
      <c r="AZ18" s="98"/>
      <c r="BA18" s="98"/>
      <c r="BB18" s="98"/>
    </row>
    <row r="19" spans="2:54" ht="30.75">
      <c r="B19" s="36" t="s">
        <v>31</v>
      </c>
      <c r="C19" s="36" t="s">
        <v>20</v>
      </c>
      <c r="D19" s="96" t="s">
        <v>957</v>
      </c>
      <c r="E19" s="36" t="s">
        <v>958</v>
      </c>
      <c r="F19" s="67" t="s">
        <v>40</v>
      </c>
      <c r="G19" s="67"/>
      <c r="H19" s="67"/>
      <c r="I19" s="67"/>
      <c r="J19" s="67"/>
      <c r="K19" s="67"/>
      <c r="L19" s="67"/>
      <c r="M19" s="67"/>
      <c r="N19" s="67" t="s">
        <v>934</v>
      </c>
      <c r="O19" s="67" t="s">
        <v>212</v>
      </c>
      <c r="P19" s="67"/>
      <c r="Q19" s="67"/>
      <c r="R19" s="67"/>
      <c r="S19" s="67"/>
      <c r="T19" s="98"/>
      <c r="U19" s="98"/>
      <c r="V19" s="98"/>
      <c r="W19" s="98"/>
      <c r="X19" s="98"/>
      <c r="Y19" s="98"/>
      <c r="Z19" s="98"/>
      <c r="AA19" s="98"/>
      <c r="AB19" s="98"/>
      <c r="AC19" s="142">
        <v>945</v>
      </c>
      <c r="AD19" s="98"/>
      <c r="AE19" s="98"/>
      <c r="AF19" s="98"/>
      <c r="AG19" s="98"/>
      <c r="AH19" s="98"/>
      <c r="AI19" s="98"/>
      <c r="AJ19" s="98"/>
      <c r="AK19" s="142">
        <v>801</v>
      </c>
      <c r="AL19" s="98"/>
      <c r="AM19" s="98"/>
      <c r="AN19" s="98"/>
      <c r="AO19" s="98"/>
      <c r="AP19" s="98"/>
      <c r="AQ19" s="98"/>
      <c r="AR19" s="98"/>
      <c r="AS19" s="98"/>
      <c r="AT19" s="98"/>
      <c r="AU19" s="98"/>
      <c r="AV19" s="98"/>
      <c r="AW19" s="98"/>
      <c r="AX19" s="98"/>
      <c r="AY19" s="98"/>
      <c r="AZ19" s="98"/>
      <c r="BA19" s="98"/>
      <c r="BB19" s="98"/>
    </row>
    <row r="20" spans="2:54">
      <c r="B20" s="36" t="s">
        <v>31</v>
      </c>
      <c r="C20" s="36" t="s">
        <v>20</v>
      </c>
      <c r="D20" s="96" t="s">
        <v>959</v>
      </c>
      <c r="E20" s="36" t="s">
        <v>960</v>
      </c>
      <c r="F20" s="67" t="s">
        <v>17</v>
      </c>
      <c r="G20" s="67"/>
      <c r="H20" s="67"/>
      <c r="I20" s="67"/>
      <c r="J20" s="67"/>
      <c r="K20" s="67"/>
      <c r="L20" s="67"/>
      <c r="M20" s="67"/>
      <c r="N20" s="67" t="s">
        <v>934</v>
      </c>
      <c r="O20" s="67" t="s">
        <v>212</v>
      </c>
      <c r="P20" s="67"/>
      <c r="Q20" s="67"/>
      <c r="R20" s="67"/>
      <c r="S20" s="67"/>
      <c r="T20" s="98"/>
      <c r="U20" s="98"/>
      <c r="V20" s="98"/>
      <c r="W20" s="98"/>
      <c r="X20" s="98"/>
      <c r="Y20" s="98"/>
      <c r="Z20" s="98"/>
      <c r="AA20" s="98"/>
      <c r="AB20" s="98"/>
      <c r="AC20" s="142">
        <v>19</v>
      </c>
      <c r="AD20" s="98"/>
      <c r="AE20" s="98"/>
      <c r="AF20" s="98"/>
      <c r="AG20" s="98"/>
      <c r="AH20" s="98"/>
      <c r="AI20" s="98"/>
      <c r="AJ20" s="98"/>
      <c r="AK20" s="98"/>
      <c r="AL20" s="98"/>
      <c r="AM20" s="98"/>
      <c r="AN20" s="98"/>
      <c r="AO20" s="142">
        <v>230</v>
      </c>
      <c r="AP20" s="98"/>
      <c r="AQ20" s="142">
        <v>145</v>
      </c>
      <c r="AR20" s="98"/>
      <c r="AS20" s="98"/>
      <c r="AT20" s="98"/>
      <c r="AU20" s="98"/>
      <c r="AV20" s="142">
        <v>237</v>
      </c>
      <c r="AW20" s="98"/>
      <c r="AX20" s="142">
        <v>150</v>
      </c>
      <c r="AY20" s="98"/>
      <c r="AZ20" s="98"/>
      <c r="BA20" s="98"/>
      <c r="BB20" s="98"/>
    </row>
    <row r="21" spans="2:54" ht="45.75">
      <c r="B21" s="36" t="s">
        <v>27</v>
      </c>
      <c r="C21" s="36" t="s">
        <v>24</v>
      </c>
      <c r="D21" s="96" t="s">
        <v>961</v>
      </c>
      <c r="E21" s="36" t="s">
        <v>962</v>
      </c>
      <c r="F21" s="67"/>
      <c r="G21" s="67"/>
      <c r="H21" s="67"/>
      <c r="I21" s="67"/>
      <c r="J21" s="67"/>
      <c r="K21" s="67"/>
      <c r="L21" s="67"/>
      <c r="M21" s="67"/>
      <c r="N21" s="67" t="s">
        <v>212</v>
      </c>
      <c r="O21" s="67" t="s">
        <v>212</v>
      </c>
      <c r="P21" s="67"/>
      <c r="Q21" s="67"/>
      <c r="R21" s="67"/>
      <c r="S21" s="67" t="s">
        <v>963</v>
      </c>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row>
    <row r="22" spans="2:54">
      <c r="B22" s="36" t="s">
        <v>27</v>
      </c>
      <c r="C22" s="36" t="s">
        <v>24</v>
      </c>
      <c r="D22" s="96" t="s">
        <v>964</v>
      </c>
      <c r="E22" s="36" t="s">
        <v>965</v>
      </c>
      <c r="F22" s="67" t="s">
        <v>17</v>
      </c>
      <c r="G22" s="67"/>
      <c r="H22" s="67">
        <v>2019</v>
      </c>
      <c r="I22" s="67"/>
      <c r="J22" s="67"/>
      <c r="K22" s="67"/>
      <c r="L22" s="67"/>
      <c r="M22" s="67"/>
      <c r="N22" s="67"/>
      <c r="O22" s="67" t="s">
        <v>212</v>
      </c>
      <c r="P22" s="67"/>
      <c r="Q22" s="67"/>
      <c r="R22" s="67"/>
      <c r="S22" s="67"/>
      <c r="T22" s="98"/>
      <c r="U22" s="98"/>
      <c r="V22" s="98"/>
      <c r="W22" s="98"/>
      <c r="X22" s="98"/>
      <c r="Y22" s="98"/>
      <c r="Z22" s="98"/>
      <c r="AA22" s="142">
        <v>52</v>
      </c>
      <c r="AB22" s="98"/>
      <c r="AC22" s="142">
        <v>96</v>
      </c>
      <c r="AD22" s="98"/>
      <c r="AE22" s="98"/>
      <c r="AF22" s="98"/>
      <c r="AG22" s="98">
        <v>137</v>
      </c>
      <c r="AH22" s="143">
        <v>232.78</v>
      </c>
      <c r="AI22" s="98"/>
      <c r="AJ22" s="143">
        <v>47.06</v>
      </c>
      <c r="AK22" s="98"/>
      <c r="AL22" s="98"/>
      <c r="AM22" s="98"/>
      <c r="AN22" s="98">
        <v>137</v>
      </c>
      <c r="AO22" s="142">
        <v>258</v>
      </c>
      <c r="AP22" s="98"/>
      <c r="AQ22" s="142">
        <v>144</v>
      </c>
      <c r="AR22" s="98"/>
      <c r="AS22" s="98"/>
      <c r="AT22" s="98"/>
      <c r="AU22" s="98">
        <v>137</v>
      </c>
      <c r="AV22" s="142">
        <v>258</v>
      </c>
      <c r="AW22" s="98"/>
      <c r="AX22" s="142">
        <v>144</v>
      </c>
      <c r="AY22" s="98"/>
      <c r="AZ22" s="98"/>
      <c r="BA22" s="98"/>
      <c r="BB22" s="98">
        <v>137</v>
      </c>
    </row>
    <row r="23" spans="2:54">
      <c r="B23" s="36" t="s">
        <v>27</v>
      </c>
      <c r="C23" s="36" t="s">
        <v>24</v>
      </c>
      <c r="D23" s="96" t="s">
        <v>966</v>
      </c>
      <c r="E23" s="36" t="s">
        <v>967</v>
      </c>
      <c r="F23" s="67"/>
      <c r="G23" s="67"/>
      <c r="H23" s="67"/>
      <c r="I23" s="67"/>
      <c r="J23" s="67"/>
      <c r="K23" s="67"/>
      <c r="L23" s="67"/>
      <c r="M23" s="67"/>
      <c r="N23" s="67" t="s">
        <v>934</v>
      </c>
      <c r="O23" s="67" t="s">
        <v>212</v>
      </c>
      <c r="P23" s="67"/>
      <c r="Q23" s="67"/>
      <c r="R23" s="67"/>
      <c r="S23" s="67"/>
      <c r="T23" s="98"/>
      <c r="U23" s="98"/>
      <c r="V23" s="98"/>
      <c r="W23" s="98"/>
      <c r="X23" s="98"/>
      <c r="Y23" s="98"/>
      <c r="Z23" s="98"/>
      <c r="AA23" s="98"/>
      <c r="AB23" s="142">
        <v>4325</v>
      </c>
      <c r="AC23" s="98"/>
      <c r="AD23" s="98"/>
      <c r="AE23" s="98"/>
      <c r="AF23" s="98">
        <v>1.4</v>
      </c>
      <c r="AG23" s="98"/>
      <c r="AH23" s="98"/>
      <c r="AI23" s="142">
        <v>19922</v>
      </c>
      <c r="AJ23" s="98"/>
      <c r="AK23" s="98"/>
      <c r="AL23" s="98"/>
      <c r="AM23" s="98">
        <v>20</v>
      </c>
      <c r="AN23" s="98"/>
      <c r="AO23" s="98"/>
      <c r="AP23" s="142">
        <v>67200</v>
      </c>
      <c r="AQ23" s="98"/>
      <c r="AR23" s="98"/>
      <c r="AS23" s="98"/>
      <c r="AT23" s="98">
        <v>112</v>
      </c>
      <c r="AU23" s="98"/>
      <c r="AV23" s="142">
        <v>83000</v>
      </c>
      <c r="AW23" s="98"/>
      <c r="AX23" s="98"/>
      <c r="AY23" s="98"/>
      <c r="AZ23" s="98"/>
      <c r="BA23" s="98">
        <v>138</v>
      </c>
      <c r="BB23" s="98"/>
    </row>
    <row r="24" spans="2:54" ht="45.75">
      <c r="B24" s="36" t="s">
        <v>27</v>
      </c>
      <c r="C24" s="36" t="s">
        <v>24</v>
      </c>
      <c r="D24" s="96" t="s">
        <v>968</v>
      </c>
      <c r="E24" s="36" t="s">
        <v>969</v>
      </c>
      <c r="F24" s="67" t="s">
        <v>17</v>
      </c>
      <c r="G24" s="67"/>
      <c r="H24" s="67">
        <v>2019</v>
      </c>
      <c r="I24" s="67"/>
      <c r="J24" s="67"/>
      <c r="K24" s="67"/>
      <c r="L24" s="67"/>
      <c r="M24" s="67"/>
      <c r="N24" s="67" t="s">
        <v>212</v>
      </c>
      <c r="O24" s="67" t="s">
        <v>212</v>
      </c>
      <c r="P24" s="67"/>
      <c r="Q24" s="67"/>
      <c r="R24" s="67"/>
      <c r="S24" s="67" t="s">
        <v>963</v>
      </c>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row>
    <row r="25" spans="2:54">
      <c r="B25" s="36" t="s">
        <v>27</v>
      </c>
      <c r="C25" s="36" t="s">
        <v>24</v>
      </c>
      <c r="D25" s="96" t="s">
        <v>970</v>
      </c>
      <c r="E25" s="36" t="s">
        <v>971</v>
      </c>
      <c r="F25" s="67" t="s">
        <v>17</v>
      </c>
      <c r="G25" s="67"/>
      <c r="H25" s="67"/>
      <c r="I25" s="67"/>
      <c r="J25" s="67"/>
      <c r="K25" s="67"/>
      <c r="L25" s="67"/>
      <c r="M25" s="67"/>
      <c r="N25" s="67"/>
      <c r="O25" s="67" t="s">
        <v>212</v>
      </c>
      <c r="P25" s="67"/>
      <c r="Q25" s="67"/>
      <c r="R25" s="67"/>
      <c r="S25" s="67"/>
      <c r="T25" s="98"/>
      <c r="U25" s="98"/>
      <c r="V25" s="98"/>
      <c r="W25" s="98"/>
      <c r="X25" s="98"/>
      <c r="Y25" s="98"/>
      <c r="Z25" s="98"/>
      <c r="AA25" s="142">
        <v>272</v>
      </c>
      <c r="AB25" s="98"/>
      <c r="AC25" s="98"/>
      <c r="AD25" s="98"/>
      <c r="AE25" s="98"/>
      <c r="AF25" s="98"/>
      <c r="AG25" s="98">
        <v>136</v>
      </c>
      <c r="AH25" s="143">
        <v>685.56</v>
      </c>
      <c r="AI25" s="98"/>
      <c r="AJ25" s="98"/>
      <c r="AK25" s="98"/>
      <c r="AL25" s="98"/>
      <c r="AM25" s="98"/>
      <c r="AN25" s="98">
        <v>136</v>
      </c>
      <c r="AO25" s="142">
        <v>272</v>
      </c>
      <c r="AP25" s="98"/>
      <c r="AQ25" s="98"/>
      <c r="AR25" s="98"/>
      <c r="AS25" s="98"/>
      <c r="AT25" s="98"/>
      <c r="AU25" s="98">
        <v>136</v>
      </c>
      <c r="AV25" s="98"/>
      <c r="AW25" s="98"/>
      <c r="AX25" s="98"/>
      <c r="AY25" s="98"/>
      <c r="AZ25" s="98"/>
      <c r="BA25" s="98"/>
      <c r="BB25" s="98"/>
    </row>
    <row r="26" spans="2:54">
      <c r="B26" s="36" t="s">
        <v>27</v>
      </c>
      <c r="C26" s="36" t="s">
        <v>24</v>
      </c>
      <c r="D26" s="96" t="s">
        <v>972</v>
      </c>
      <c r="E26" s="36" t="s">
        <v>973</v>
      </c>
      <c r="F26" s="67" t="s">
        <v>17</v>
      </c>
      <c r="G26" s="67"/>
      <c r="H26" s="67">
        <v>2019</v>
      </c>
      <c r="I26" s="67"/>
      <c r="J26" s="67"/>
      <c r="K26" s="67"/>
      <c r="L26" s="67"/>
      <c r="M26" s="67"/>
      <c r="N26" s="67" t="s">
        <v>934</v>
      </c>
      <c r="O26" s="67" t="s">
        <v>212</v>
      </c>
      <c r="P26" s="67" t="s">
        <v>944</v>
      </c>
      <c r="Q26" s="67" t="s">
        <v>945</v>
      </c>
      <c r="R26" s="67"/>
      <c r="S26" s="67"/>
      <c r="T26" s="98"/>
      <c r="U26" s="98"/>
      <c r="V26" s="98"/>
      <c r="W26" s="98"/>
      <c r="X26" s="98"/>
      <c r="Y26" s="98"/>
      <c r="Z26" s="98"/>
      <c r="AA26" s="98"/>
      <c r="AB26" s="142">
        <v>245</v>
      </c>
      <c r="AC26" s="98"/>
      <c r="AD26" s="98"/>
      <c r="AE26" s="98"/>
      <c r="AF26" s="98"/>
      <c r="AG26" s="98">
        <v>29</v>
      </c>
      <c r="AH26" s="98"/>
      <c r="AI26" s="98"/>
      <c r="AJ26" s="98"/>
      <c r="AK26" s="98"/>
      <c r="AL26" s="98"/>
      <c r="AM26" s="98"/>
      <c r="AN26" s="98">
        <v>87</v>
      </c>
      <c r="AO26" s="98"/>
      <c r="AP26" s="98"/>
      <c r="AQ26" s="98"/>
      <c r="AR26" s="98"/>
      <c r="AS26" s="98"/>
      <c r="AT26" s="98"/>
      <c r="AU26" s="144">
        <v>2158</v>
      </c>
      <c r="AV26" s="98"/>
      <c r="AW26" s="98"/>
      <c r="AX26" s="98"/>
      <c r="AY26" s="98"/>
      <c r="AZ26" s="98"/>
      <c r="BA26" s="98"/>
      <c r="BB26" s="98"/>
    </row>
    <row r="27" spans="2:54">
      <c r="B27" s="36" t="s">
        <v>27</v>
      </c>
      <c r="C27" s="36" t="s">
        <v>24</v>
      </c>
      <c r="D27" s="96" t="s">
        <v>974</v>
      </c>
      <c r="E27" s="36" t="s">
        <v>975</v>
      </c>
      <c r="F27" s="67" t="s">
        <v>17</v>
      </c>
      <c r="G27" s="67"/>
      <c r="H27" s="67"/>
      <c r="I27" s="67"/>
      <c r="J27" s="67"/>
      <c r="K27" s="67"/>
      <c r="L27" s="67"/>
      <c r="M27" s="67"/>
      <c r="N27" s="67" t="s">
        <v>934</v>
      </c>
      <c r="O27" s="67" t="s">
        <v>212</v>
      </c>
      <c r="P27" s="67"/>
      <c r="Q27" s="67"/>
      <c r="R27" s="67"/>
      <c r="S27" s="67"/>
      <c r="T27" s="98"/>
      <c r="U27" s="98"/>
      <c r="V27" s="98"/>
      <c r="W27" s="98"/>
      <c r="X27" s="98"/>
      <c r="Y27" s="98"/>
      <c r="Z27" s="98"/>
      <c r="AA27" s="98"/>
      <c r="AB27" s="98"/>
      <c r="AC27" s="98"/>
      <c r="AD27" s="98"/>
      <c r="AE27" s="98"/>
      <c r="AF27" s="98"/>
      <c r="AG27" s="98"/>
      <c r="AH27" s="98"/>
      <c r="AI27" s="98"/>
      <c r="AJ27" s="98"/>
      <c r="AK27" s="98"/>
      <c r="AL27" s="98"/>
      <c r="AM27" s="98"/>
      <c r="AN27" s="98"/>
      <c r="AO27" s="98"/>
      <c r="AP27" s="142">
        <v>1644</v>
      </c>
      <c r="AQ27" s="98"/>
      <c r="AR27" s="98"/>
      <c r="AS27" s="98"/>
      <c r="AT27" s="98"/>
      <c r="AU27" s="144">
        <v>2269</v>
      </c>
      <c r="AV27" s="98"/>
      <c r="AW27" s="142">
        <v>3360</v>
      </c>
      <c r="AX27" s="98"/>
      <c r="AY27" s="98"/>
      <c r="AZ27" s="98"/>
      <c r="BA27" s="98"/>
      <c r="BB27" s="144">
        <v>5212</v>
      </c>
    </row>
    <row r="28" spans="2:54" ht="45.75">
      <c r="B28" s="36" t="s">
        <v>27</v>
      </c>
      <c r="C28" s="36" t="s">
        <v>24</v>
      </c>
      <c r="D28" s="96" t="s">
        <v>976</v>
      </c>
      <c r="E28" s="36" t="s">
        <v>977</v>
      </c>
      <c r="F28" s="67" t="s">
        <v>17</v>
      </c>
      <c r="G28" s="67"/>
      <c r="H28" s="67">
        <v>2021</v>
      </c>
      <c r="I28" s="67"/>
      <c r="J28" s="67"/>
      <c r="K28" s="67"/>
      <c r="L28" s="67"/>
      <c r="M28" s="67"/>
      <c r="N28" s="67" t="s">
        <v>212</v>
      </c>
      <c r="O28" s="67" t="s">
        <v>212</v>
      </c>
      <c r="P28" s="67" t="s">
        <v>940</v>
      </c>
      <c r="Q28" s="67" t="s">
        <v>978</v>
      </c>
      <c r="R28" s="67"/>
      <c r="S28" s="67" t="s">
        <v>963</v>
      </c>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row>
    <row r="29" spans="2:54">
      <c r="B29" s="36" t="s">
        <v>27</v>
      </c>
      <c r="C29" s="36" t="s">
        <v>24</v>
      </c>
      <c r="D29" s="96" t="s">
        <v>979</v>
      </c>
      <c r="E29" s="36" t="s">
        <v>980</v>
      </c>
      <c r="F29" s="67" t="s">
        <v>25</v>
      </c>
      <c r="G29" s="67" t="s">
        <v>29</v>
      </c>
      <c r="H29" s="67"/>
      <c r="I29" s="67"/>
      <c r="J29" s="67"/>
      <c r="K29" s="67"/>
      <c r="L29" s="67"/>
      <c r="M29" s="67"/>
      <c r="N29" s="67" t="s">
        <v>934</v>
      </c>
      <c r="O29" s="67" t="s">
        <v>212</v>
      </c>
      <c r="P29" s="67"/>
      <c r="Q29" s="67"/>
      <c r="R29" s="67"/>
      <c r="S29" s="67"/>
      <c r="T29" s="142">
        <v>2714</v>
      </c>
      <c r="U29" s="98"/>
      <c r="V29" s="98"/>
      <c r="W29" s="98"/>
      <c r="X29" s="98"/>
      <c r="Y29" s="98"/>
      <c r="Z29" s="98">
        <v>10</v>
      </c>
      <c r="AA29" s="98"/>
      <c r="AB29" s="142">
        <v>3947</v>
      </c>
      <c r="AC29" s="98"/>
      <c r="AD29" s="98"/>
      <c r="AE29" s="98"/>
      <c r="AF29" s="98"/>
      <c r="AG29" s="98">
        <v>28</v>
      </c>
      <c r="AH29" s="98"/>
      <c r="AI29" s="143">
        <v>2062.13</v>
      </c>
      <c r="AJ29" s="98"/>
      <c r="AK29" s="98"/>
      <c r="AL29" s="98"/>
      <c r="AM29" s="98"/>
      <c r="AN29" s="98">
        <v>31</v>
      </c>
      <c r="AO29" s="142">
        <v>4610</v>
      </c>
      <c r="AP29" s="98"/>
      <c r="AQ29" s="98"/>
      <c r="AR29" s="98"/>
      <c r="AS29" s="98"/>
      <c r="AT29" s="98"/>
      <c r="AU29" s="98">
        <v>51</v>
      </c>
      <c r="AV29" s="142">
        <v>10373</v>
      </c>
      <c r="AW29" s="98"/>
      <c r="AX29" s="98"/>
      <c r="AY29" s="98"/>
      <c r="AZ29" s="98"/>
      <c r="BA29" s="98"/>
      <c r="BB29" s="98"/>
    </row>
    <row r="30" spans="2:54" ht="45.75">
      <c r="B30" s="36" t="s">
        <v>27</v>
      </c>
      <c r="C30" s="36" t="s">
        <v>24</v>
      </c>
      <c r="D30" s="96" t="s">
        <v>981</v>
      </c>
      <c r="E30" s="36" t="s">
        <v>982</v>
      </c>
      <c r="F30" s="67"/>
      <c r="G30" s="67"/>
      <c r="H30" s="67"/>
      <c r="I30" s="67"/>
      <c r="J30" s="67"/>
      <c r="K30" s="67"/>
      <c r="L30" s="67"/>
      <c r="M30" s="67"/>
      <c r="N30" s="67" t="s">
        <v>212</v>
      </c>
      <c r="O30" s="67" t="s">
        <v>212</v>
      </c>
      <c r="P30" s="67"/>
      <c r="Q30" s="67"/>
      <c r="R30" s="67"/>
      <c r="S30" s="67" t="s">
        <v>963</v>
      </c>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2:54">
      <c r="B31" s="36" t="s">
        <v>27</v>
      </c>
      <c r="C31" s="36" t="s">
        <v>24</v>
      </c>
      <c r="D31" s="96" t="s">
        <v>983</v>
      </c>
      <c r="E31" s="36" t="s">
        <v>984</v>
      </c>
      <c r="F31" s="67"/>
      <c r="G31" s="67"/>
      <c r="H31" s="67"/>
      <c r="I31" s="67"/>
      <c r="J31" s="67"/>
      <c r="K31" s="67"/>
      <c r="L31" s="67"/>
      <c r="M31" s="67"/>
      <c r="N31" s="67" t="s">
        <v>934</v>
      </c>
      <c r="O31" s="67" t="s">
        <v>212</v>
      </c>
      <c r="P31" s="67"/>
      <c r="Q31" s="67"/>
      <c r="R31" s="67"/>
      <c r="S31" s="67"/>
      <c r="T31" s="98"/>
      <c r="U31" s="98"/>
      <c r="V31" s="98"/>
      <c r="W31" s="98"/>
      <c r="X31" s="98"/>
      <c r="Y31" s="98"/>
      <c r="Z31" s="98"/>
      <c r="AA31" s="98"/>
      <c r="AB31" s="98"/>
      <c r="AC31" s="98"/>
      <c r="AD31" s="98"/>
      <c r="AE31" s="98"/>
      <c r="AF31" s="98"/>
      <c r="AG31" s="98"/>
      <c r="AH31" s="98"/>
      <c r="AI31" s="98"/>
      <c r="AJ31" s="142">
        <v>149</v>
      </c>
      <c r="AK31" s="98"/>
      <c r="AL31" s="98"/>
      <c r="AM31" s="98"/>
      <c r="AN31" s="98"/>
      <c r="AO31" s="98"/>
      <c r="AP31" s="98"/>
      <c r="AQ31" s="142">
        <v>325</v>
      </c>
      <c r="AR31" s="98"/>
      <c r="AS31" s="98"/>
      <c r="AT31" s="98"/>
      <c r="AU31" s="98"/>
      <c r="AV31" s="98"/>
      <c r="AW31" s="98"/>
      <c r="AX31" s="142">
        <v>150</v>
      </c>
      <c r="AY31" s="98"/>
      <c r="AZ31" s="98"/>
      <c r="BA31" s="98"/>
      <c r="BB31" s="98"/>
    </row>
    <row r="32" spans="2:54">
      <c r="B32" s="36" t="s">
        <v>27</v>
      </c>
      <c r="C32" s="36" t="s">
        <v>24</v>
      </c>
      <c r="D32" s="96" t="s">
        <v>985</v>
      </c>
      <c r="E32" s="36" t="s">
        <v>986</v>
      </c>
      <c r="F32" s="67"/>
      <c r="G32" s="67"/>
      <c r="H32" s="67"/>
      <c r="I32" s="67"/>
      <c r="J32" s="67"/>
      <c r="K32" s="67"/>
      <c r="L32" s="67"/>
      <c r="M32" s="67"/>
      <c r="N32" s="67" t="s">
        <v>934</v>
      </c>
      <c r="O32" s="67" t="s">
        <v>212</v>
      </c>
      <c r="P32" s="67"/>
      <c r="Q32" s="67"/>
      <c r="R32" s="67"/>
      <c r="S32" s="67"/>
      <c r="T32" s="98"/>
      <c r="U32" s="98"/>
      <c r="V32" s="98"/>
      <c r="W32" s="98"/>
      <c r="X32" s="98"/>
      <c r="Y32" s="98"/>
      <c r="Z32" s="98"/>
      <c r="AA32" s="98"/>
      <c r="AB32" s="98"/>
      <c r="AC32" s="98"/>
      <c r="AD32" s="98"/>
      <c r="AE32" s="98"/>
      <c r="AF32" s="98"/>
      <c r="AG32" s="98"/>
      <c r="AH32" s="98"/>
      <c r="AI32" s="98"/>
      <c r="AJ32" s="98"/>
      <c r="AK32" s="98"/>
      <c r="AL32" s="98"/>
      <c r="AM32" s="98">
        <v>1</v>
      </c>
      <c r="AN32" s="98"/>
      <c r="AO32" s="98"/>
      <c r="AP32" s="98"/>
      <c r="AQ32" s="98"/>
      <c r="AR32" s="98"/>
      <c r="AS32" s="98"/>
      <c r="AT32" s="98">
        <v>6</v>
      </c>
      <c r="AU32" s="98"/>
      <c r="AV32" s="98"/>
      <c r="AW32" s="98"/>
      <c r="AX32" s="98"/>
      <c r="AY32" s="98"/>
      <c r="AZ32" s="98"/>
      <c r="BA32" s="98">
        <v>2.6</v>
      </c>
      <c r="BB32" s="98"/>
    </row>
    <row r="33" spans="2:54">
      <c r="B33" s="36" t="s">
        <v>27</v>
      </c>
      <c r="C33" s="36" t="s">
        <v>24</v>
      </c>
      <c r="D33" s="96" t="s">
        <v>987</v>
      </c>
      <c r="E33" s="36" t="s">
        <v>988</v>
      </c>
      <c r="F33" s="67"/>
      <c r="G33" s="67"/>
      <c r="H33" s="67"/>
      <c r="I33" s="67"/>
      <c r="J33" s="67"/>
      <c r="K33" s="67"/>
      <c r="L33" s="67"/>
      <c r="M33" s="67"/>
      <c r="N33" s="67" t="s">
        <v>934</v>
      </c>
      <c r="O33" s="67" t="s">
        <v>212</v>
      </c>
      <c r="P33" s="67"/>
      <c r="Q33" s="67"/>
      <c r="R33" s="67"/>
      <c r="S33" s="67"/>
      <c r="T33" s="98"/>
      <c r="U33" s="98"/>
      <c r="V33" s="98"/>
      <c r="W33" s="98"/>
      <c r="X33" s="98"/>
      <c r="Y33" s="98"/>
      <c r="Z33" s="98"/>
      <c r="AA33" s="98"/>
      <c r="AB33" s="98"/>
      <c r="AC33" s="98"/>
      <c r="AD33" s="98"/>
      <c r="AE33" s="98"/>
      <c r="AF33" s="98"/>
      <c r="AG33" s="98"/>
      <c r="AH33" s="98"/>
      <c r="AI33" s="98"/>
      <c r="AJ33" s="98"/>
      <c r="AK33" s="98"/>
      <c r="AL33" s="98"/>
      <c r="AM33" s="98">
        <v>23</v>
      </c>
      <c r="AN33" s="98"/>
      <c r="AO33" s="98"/>
      <c r="AP33" s="142">
        <v>150</v>
      </c>
      <c r="AQ33" s="98"/>
      <c r="AR33" s="98"/>
      <c r="AS33" s="98"/>
      <c r="AT33" s="98">
        <v>6</v>
      </c>
      <c r="AU33" s="98"/>
      <c r="AV33" s="98"/>
      <c r="AW33" s="98"/>
      <c r="AX33" s="98"/>
      <c r="AY33" s="98"/>
      <c r="AZ33" s="98"/>
      <c r="BA33" s="98"/>
      <c r="BB33" s="98"/>
    </row>
    <row r="34" spans="2:54" ht="45.75">
      <c r="B34" s="36" t="s">
        <v>27</v>
      </c>
      <c r="C34" s="36" t="s">
        <v>24</v>
      </c>
      <c r="D34" s="96" t="s">
        <v>989</v>
      </c>
      <c r="E34" s="36" t="s">
        <v>990</v>
      </c>
      <c r="F34" s="67"/>
      <c r="G34" s="67"/>
      <c r="H34" s="67"/>
      <c r="I34" s="67"/>
      <c r="J34" s="67"/>
      <c r="K34" s="67"/>
      <c r="L34" s="67"/>
      <c r="M34" s="67"/>
      <c r="N34" s="67" t="s">
        <v>212</v>
      </c>
      <c r="O34" s="67" t="s">
        <v>212</v>
      </c>
      <c r="P34" s="67"/>
      <c r="Q34" s="67"/>
      <c r="R34" s="67"/>
      <c r="S34" s="67" t="s">
        <v>963</v>
      </c>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2:54" ht="45.75">
      <c r="B35" s="36" t="s">
        <v>27</v>
      </c>
      <c r="C35" s="36" t="s">
        <v>24</v>
      </c>
      <c r="D35" s="96" t="s">
        <v>991</v>
      </c>
      <c r="E35" s="36" t="s">
        <v>992</v>
      </c>
      <c r="F35" s="67"/>
      <c r="G35" s="67"/>
      <c r="H35" s="67"/>
      <c r="I35" s="67"/>
      <c r="J35" s="67"/>
      <c r="K35" s="67"/>
      <c r="L35" s="67"/>
      <c r="M35" s="67"/>
      <c r="N35" s="67" t="s">
        <v>212</v>
      </c>
      <c r="O35" s="67" t="s">
        <v>212</v>
      </c>
      <c r="P35" s="67"/>
      <c r="Q35" s="67"/>
      <c r="R35" s="67"/>
      <c r="S35" s="67" t="s">
        <v>963</v>
      </c>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2:54">
      <c r="B36" s="36" t="s">
        <v>27</v>
      </c>
      <c r="C36" s="36" t="s">
        <v>24</v>
      </c>
      <c r="D36" s="96" t="s">
        <v>993</v>
      </c>
      <c r="E36" s="36" t="s">
        <v>994</v>
      </c>
      <c r="F36" s="67"/>
      <c r="G36" s="67"/>
      <c r="H36" s="67"/>
      <c r="I36" s="67"/>
      <c r="J36" s="67"/>
      <c r="K36" s="67"/>
      <c r="L36" s="67"/>
      <c r="M36" s="67"/>
      <c r="N36" s="67" t="s">
        <v>934</v>
      </c>
      <c r="O36" s="67" t="s">
        <v>212</v>
      </c>
      <c r="P36" s="67"/>
      <c r="Q36" s="67"/>
      <c r="R36" s="67"/>
      <c r="S36" s="67"/>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v>5</v>
      </c>
    </row>
    <row r="37" spans="2:54" ht="30.75">
      <c r="B37" s="36" t="s">
        <v>27</v>
      </c>
      <c r="C37" s="36" t="s">
        <v>24</v>
      </c>
      <c r="D37" s="96" t="s">
        <v>995</v>
      </c>
      <c r="E37" s="36" t="s">
        <v>996</v>
      </c>
      <c r="F37" s="67"/>
      <c r="G37" s="67"/>
      <c r="H37" s="67"/>
      <c r="I37" s="67"/>
      <c r="J37" s="67"/>
      <c r="K37" s="67"/>
      <c r="L37" s="67"/>
      <c r="M37" s="67"/>
      <c r="N37" s="67" t="s">
        <v>212</v>
      </c>
      <c r="O37" s="67" t="s">
        <v>212</v>
      </c>
      <c r="P37" s="67"/>
      <c r="Q37" s="67"/>
      <c r="R37" s="67"/>
      <c r="S37" s="67" t="s">
        <v>937</v>
      </c>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2:54">
      <c r="B38" s="36" t="s">
        <v>23</v>
      </c>
      <c r="C38" s="36" t="s">
        <v>28</v>
      </c>
      <c r="D38" s="96" t="s">
        <v>997</v>
      </c>
      <c r="E38" s="36" t="s">
        <v>998</v>
      </c>
      <c r="F38" s="67" t="s">
        <v>25</v>
      </c>
      <c r="G38" s="67"/>
      <c r="H38" s="67">
        <v>2019</v>
      </c>
      <c r="I38" s="67"/>
      <c r="J38" s="67"/>
      <c r="K38" s="67"/>
      <c r="L38" s="67"/>
      <c r="M38" s="67"/>
      <c r="N38" s="67"/>
      <c r="O38" s="67" t="s">
        <v>212</v>
      </c>
      <c r="P38" s="67"/>
      <c r="Q38" s="67"/>
      <c r="R38" s="67"/>
      <c r="S38" s="67"/>
      <c r="T38" s="98"/>
      <c r="U38" s="98"/>
      <c r="V38" s="142">
        <v>181</v>
      </c>
      <c r="W38" s="98"/>
      <c r="X38" s="98"/>
      <c r="Y38" s="98"/>
      <c r="Z38" s="98">
        <v>473</v>
      </c>
      <c r="AA38" s="98"/>
      <c r="AB38" s="98"/>
      <c r="AC38" s="142">
        <v>211</v>
      </c>
      <c r="AD38" s="98"/>
      <c r="AE38" s="98"/>
      <c r="AF38" s="98"/>
      <c r="AG38" s="144">
        <v>10155</v>
      </c>
      <c r="AH38" s="98"/>
      <c r="AI38" s="98"/>
      <c r="AJ38" s="143">
        <v>167.85</v>
      </c>
      <c r="AK38" s="98"/>
      <c r="AL38" s="98"/>
      <c r="AM38" s="98"/>
      <c r="AN38" s="144">
        <v>9217</v>
      </c>
      <c r="AO38" s="98"/>
      <c r="AP38" s="98"/>
      <c r="AQ38" s="142">
        <v>188</v>
      </c>
      <c r="AR38" s="98"/>
      <c r="AS38" s="98"/>
      <c r="AT38" s="98"/>
      <c r="AU38" s="144">
        <v>8777</v>
      </c>
      <c r="AV38" s="98"/>
      <c r="AW38" s="98"/>
      <c r="AX38" s="142">
        <v>185</v>
      </c>
      <c r="AY38" s="98"/>
      <c r="AZ38" s="98"/>
      <c r="BA38" s="98"/>
      <c r="BB38" s="144">
        <v>8651</v>
      </c>
    </row>
    <row r="39" spans="2:54">
      <c r="B39" s="36" t="s">
        <v>23</v>
      </c>
      <c r="C39" s="36" t="s">
        <v>28</v>
      </c>
      <c r="D39" s="96" t="s">
        <v>999</v>
      </c>
      <c r="E39" s="36" t="s">
        <v>1000</v>
      </c>
      <c r="F39" s="67" t="s">
        <v>25</v>
      </c>
      <c r="G39" s="67"/>
      <c r="H39" s="67">
        <v>2019</v>
      </c>
      <c r="I39" s="67"/>
      <c r="J39" s="67"/>
      <c r="K39" s="67"/>
      <c r="L39" s="67"/>
      <c r="M39" s="67"/>
      <c r="N39" s="67"/>
      <c r="O39" s="67" t="s">
        <v>212</v>
      </c>
      <c r="P39" s="67"/>
      <c r="Q39" s="67"/>
      <c r="R39" s="67"/>
      <c r="S39" s="67"/>
      <c r="T39" s="98"/>
      <c r="U39" s="98"/>
      <c r="V39" s="142">
        <v>32</v>
      </c>
      <c r="W39" s="98"/>
      <c r="X39" s="98"/>
      <c r="Y39" s="98"/>
      <c r="Z39" s="98">
        <v>62</v>
      </c>
      <c r="AA39" s="98"/>
      <c r="AB39" s="98"/>
      <c r="AC39" s="142">
        <v>51</v>
      </c>
      <c r="AD39" s="98"/>
      <c r="AE39" s="98"/>
      <c r="AF39" s="98"/>
      <c r="AG39" s="144">
        <v>1188</v>
      </c>
      <c r="AH39" s="98"/>
      <c r="AI39" s="98"/>
      <c r="AJ39" s="142">
        <v>27</v>
      </c>
      <c r="AK39" s="98"/>
      <c r="AL39" s="98"/>
      <c r="AM39" s="98"/>
      <c r="AN39" s="144">
        <v>1439</v>
      </c>
      <c r="AO39" s="98"/>
      <c r="AP39" s="98"/>
      <c r="AQ39" s="142">
        <v>9</v>
      </c>
      <c r="AR39" s="98"/>
      <c r="AS39" s="98"/>
      <c r="AT39" s="98"/>
      <c r="AU39" s="144">
        <v>2545</v>
      </c>
      <c r="AV39" s="98"/>
      <c r="AW39" s="98"/>
      <c r="AX39" s="142">
        <v>18</v>
      </c>
      <c r="AY39" s="98"/>
      <c r="AZ39" s="98"/>
      <c r="BA39" s="98"/>
      <c r="BB39" s="144">
        <v>2738</v>
      </c>
    </row>
    <row r="40" spans="2:54" ht="45.75">
      <c r="B40" s="36" t="s">
        <v>23</v>
      </c>
      <c r="C40" s="36" t="s">
        <v>28</v>
      </c>
      <c r="D40" s="96" t="s">
        <v>1001</v>
      </c>
      <c r="E40" s="36" t="s">
        <v>1002</v>
      </c>
      <c r="F40" s="67" t="s">
        <v>17</v>
      </c>
      <c r="G40" s="67"/>
      <c r="H40" s="67">
        <v>2021</v>
      </c>
      <c r="I40" s="67"/>
      <c r="J40" s="67"/>
      <c r="K40" s="67"/>
      <c r="L40" s="67"/>
      <c r="M40" s="67"/>
      <c r="N40" s="67" t="s">
        <v>212</v>
      </c>
      <c r="O40" s="67" t="s">
        <v>212</v>
      </c>
      <c r="P40" s="67"/>
      <c r="Q40" s="67"/>
      <c r="R40" s="67"/>
      <c r="S40" s="67" t="s">
        <v>963</v>
      </c>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2:54">
      <c r="B41" s="36" t="s">
        <v>23</v>
      </c>
      <c r="C41" s="36" t="s">
        <v>28</v>
      </c>
      <c r="D41" s="96" t="s">
        <v>1003</v>
      </c>
      <c r="E41" s="36" t="s">
        <v>1004</v>
      </c>
      <c r="F41" s="67"/>
      <c r="G41" s="67"/>
      <c r="H41" s="67"/>
      <c r="I41" s="67"/>
      <c r="J41" s="67"/>
      <c r="K41" s="67"/>
      <c r="L41" s="67"/>
      <c r="M41" s="67"/>
      <c r="N41" s="67" t="s">
        <v>934</v>
      </c>
      <c r="O41" s="67" t="s">
        <v>212</v>
      </c>
      <c r="P41" s="67"/>
      <c r="Q41" s="67"/>
      <c r="R41" s="67"/>
      <c r="S41" s="67"/>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142">
        <v>100</v>
      </c>
      <c r="AY41" s="98"/>
      <c r="AZ41" s="98"/>
      <c r="BA41" s="98"/>
      <c r="BB41" s="98"/>
    </row>
    <row r="42" spans="2:54">
      <c r="B42" s="36" t="s">
        <v>23</v>
      </c>
      <c r="C42" s="36" t="s">
        <v>28</v>
      </c>
      <c r="D42" s="96" t="s">
        <v>1005</v>
      </c>
      <c r="E42" s="36" t="s">
        <v>1006</v>
      </c>
      <c r="F42" s="67" t="s">
        <v>25</v>
      </c>
      <c r="G42" s="67"/>
      <c r="H42" s="67">
        <v>2019</v>
      </c>
      <c r="I42" s="67"/>
      <c r="J42" s="67"/>
      <c r="K42" s="67"/>
      <c r="L42" s="67"/>
      <c r="M42" s="67"/>
      <c r="N42" s="67" t="s">
        <v>934</v>
      </c>
      <c r="O42" s="67" t="s">
        <v>212</v>
      </c>
      <c r="P42" s="67"/>
      <c r="Q42" s="67"/>
      <c r="R42" s="67"/>
      <c r="S42" s="67"/>
      <c r="T42" s="98"/>
      <c r="U42" s="98"/>
      <c r="V42" s="142">
        <v>193</v>
      </c>
      <c r="W42" s="98"/>
      <c r="X42" s="98">
        <v>1246</v>
      </c>
      <c r="Y42" s="98"/>
      <c r="Z42" s="98"/>
      <c r="AA42" s="98"/>
      <c r="AB42" s="98"/>
      <c r="AC42" s="142">
        <v>167</v>
      </c>
      <c r="AD42" s="98"/>
      <c r="AE42" s="98">
        <v>866</v>
      </c>
      <c r="AF42" s="98"/>
      <c r="AG42" s="98"/>
      <c r="AH42" s="98"/>
      <c r="AI42" s="98"/>
      <c r="AJ42" s="142">
        <v>80</v>
      </c>
      <c r="AK42" s="98"/>
      <c r="AL42" s="98">
        <v>700</v>
      </c>
      <c r="AM42" s="98"/>
      <c r="AN42" s="98"/>
      <c r="AO42" s="98"/>
      <c r="AP42" s="98"/>
      <c r="AQ42" s="142">
        <v>80</v>
      </c>
      <c r="AR42" s="98"/>
      <c r="AS42" s="98">
        <v>700</v>
      </c>
      <c r="AT42" s="98"/>
      <c r="AU42" s="98"/>
      <c r="AV42" s="98"/>
      <c r="AW42" s="98"/>
      <c r="AX42" s="142">
        <v>80</v>
      </c>
      <c r="AY42" s="98"/>
      <c r="AZ42" s="98"/>
      <c r="BA42" s="98">
        <v>700</v>
      </c>
      <c r="BB42" s="98"/>
    </row>
    <row r="43" spans="2:54">
      <c r="B43" s="36" t="s">
        <v>23</v>
      </c>
      <c r="C43" s="36" t="s">
        <v>28</v>
      </c>
      <c r="D43" s="96" t="s">
        <v>1007</v>
      </c>
      <c r="E43" s="36" t="s">
        <v>1008</v>
      </c>
      <c r="F43" s="67" t="s">
        <v>25</v>
      </c>
      <c r="G43" s="67"/>
      <c r="H43" s="67">
        <v>2019</v>
      </c>
      <c r="I43" s="67"/>
      <c r="J43" s="67"/>
      <c r="K43" s="67"/>
      <c r="L43" s="67"/>
      <c r="M43" s="67"/>
      <c r="N43" s="67"/>
      <c r="O43" s="67" t="s">
        <v>212</v>
      </c>
      <c r="P43" s="67"/>
      <c r="Q43" s="67"/>
      <c r="R43" s="67"/>
      <c r="S43" s="67"/>
      <c r="T43" s="98"/>
      <c r="U43" s="98"/>
      <c r="V43" s="142">
        <v>81</v>
      </c>
      <c r="W43" s="98"/>
      <c r="X43" s="98"/>
      <c r="Y43" s="98"/>
      <c r="Z43" s="98">
        <v>92</v>
      </c>
      <c r="AA43" s="98"/>
      <c r="AB43" s="98"/>
      <c r="AC43" s="142">
        <v>109</v>
      </c>
      <c r="AD43" s="98"/>
      <c r="AE43" s="98"/>
      <c r="AF43" s="98"/>
      <c r="AG43" s="144">
        <v>3208</v>
      </c>
      <c r="AH43" s="98"/>
      <c r="AI43" s="98"/>
      <c r="AJ43" s="142">
        <v>149</v>
      </c>
      <c r="AK43" s="98"/>
      <c r="AL43" s="98"/>
      <c r="AM43" s="98"/>
      <c r="AN43" s="144">
        <v>4692</v>
      </c>
      <c r="AO43" s="98"/>
      <c r="AP43" s="98"/>
      <c r="AQ43" s="142">
        <v>174</v>
      </c>
      <c r="AR43" s="98"/>
      <c r="AS43" s="98"/>
      <c r="AT43" s="98"/>
      <c r="AU43" s="144">
        <v>4759</v>
      </c>
      <c r="AV43" s="98"/>
      <c r="AW43" s="98"/>
      <c r="AX43" s="142">
        <v>174</v>
      </c>
      <c r="AY43" s="98"/>
      <c r="AZ43" s="98"/>
      <c r="BA43" s="98"/>
      <c r="BB43" s="144">
        <v>3340</v>
      </c>
    </row>
    <row r="44" spans="2:54">
      <c r="B44" s="36" t="s">
        <v>23</v>
      </c>
      <c r="C44" s="36" t="s">
        <v>28</v>
      </c>
      <c r="D44" s="96" t="s">
        <v>1009</v>
      </c>
      <c r="E44" s="36" t="s">
        <v>1010</v>
      </c>
      <c r="F44" s="67" t="s">
        <v>25</v>
      </c>
      <c r="G44" s="67"/>
      <c r="H44" s="67">
        <v>2019</v>
      </c>
      <c r="I44" s="67"/>
      <c r="J44" s="67"/>
      <c r="K44" s="67"/>
      <c r="L44" s="67"/>
      <c r="M44" s="67"/>
      <c r="N44" s="67" t="s">
        <v>212</v>
      </c>
      <c r="O44" s="67" t="s">
        <v>212</v>
      </c>
      <c r="P44" s="67"/>
      <c r="Q44" s="67"/>
      <c r="R44" s="67"/>
      <c r="S44" s="67"/>
      <c r="T44" s="98"/>
      <c r="U44" s="98"/>
      <c r="V44" s="142">
        <v>185</v>
      </c>
      <c r="W44" s="98"/>
      <c r="X44" s="98">
        <v>376</v>
      </c>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row>
    <row r="45" spans="2:54">
      <c r="B45" s="36" t="s">
        <v>23</v>
      </c>
      <c r="C45" s="36" t="s">
        <v>28</v>
      </c>
      <c r="D45" s="96" t="s">
        <v>1011</v>
      </c>
      <c r="E45" s="36" t="s">
        <v>1012</v>
      </c>
      <c r="F45" s="67" t="s">
        <v>25</v>
      </c>
      <c r="G45" s="67"/>
      <c r="H45" s="67">
        <v>2018</v>
      </c>
      <c r="I45" s="67"/>
      <c r="J45" s="67"/>
      <c r="K45" s="67"/>
      <c r="L45" s="67"/>
      <c r="M45" s="67"/>
      <c r="N45" s="67" t="s">
        <v>934</v>
      </c>
      <c r="O45" s="67" t="s">
        <v>212</v>
      </c>
      <c r="P45" s="67" t="s">
        <v>944</v>
      </c>
      <c r="Q45" s="67" t="s">
        <v>945</v>
      </c>
      <c r="R45" s="67"/>
      <c r="S45" s="67"/>
      <c r="T45" s="98"/>
      <c r="U45" s="98"/>
      <c r="V45" s="142">
        <v>269</v>
      </c>
      <c r="W45" s="98"/>
      <c r="X45" s="98">
        <v>548</v>
      </c>
      <c r="Y45" s="98"/>
      <c r="Z45" s="98"/>
      <c r="AA45" s="98"/>
      <c r="AB45" s="98"/>
      <c r="AC45" s="143">
        <v>9.27</v>
      </c>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row>
    <row r="46" spans="2:54" ht="30.75">
      <c r="B46" s="36" t="s">
        <v>23</v>
      </c>
      <c r="C46" s="36" t="s">
        <v>28</v>
      </c>
      <c r="D46" s="96" t="s">
        <v>1013</v>
      </c>
      <c r="E46" s="36" t="s">
        <v>1014</v>
      </c>
      <c r="F46" s="67" t="s">
        <v>25</v>
      </c>
      <c r="G46" s="67"/>
      <c r="H46" s="67">
        <v>2018</v>
      </c>
      <c r="I46" s="67"/>
      <c r="J46" s="67"/>
      <c r="K46" s="67"/>
      <c r="L46" s="67"/>
      <c r="M46" s="67"/>
      <c r="N46" s="67" t="s">
        <v>212</v>
      </c>
      <c r="O46" s="67" t="s">
        <v>212</v>
      </c>
      <c r="P46" s="67"/>
      <c r="Q46" s="67"/>
      <c r="R46" s="67"/>
      <c r="S46" s="67" t="s">
        <v>937</v>
      </c>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row>
    <row r="47" spans="2:54" ht="30.75">
      <c r="B47" s="36" t="s">
        <v>23</v>
      </c>
      <c r="C47" s="36" t="s">
        <v>28</v>
      </c>
      <c r="D47" s="96" t="s">
        <v>1015</v>
      </c>
      <c r="E47" s="36" t="s">
        <v>1016</v>
      </c>
      <c r="F47" s="67" t="s">
        <v>17</v>
      </c>
      <c r="G47" s="67"/>
      <c r="H47" s="67">
        <v>2021</v>
      </c>
      <c r="I47" s="67"/>
      <c r="J47" s="67"/>
      <c r="K47" s="67"/>
      <c r="L47" s="67"/>
      <c r="M47" s="67"/>
      <c r="N47" s="67" t="s">
        <v>212</v>
      </c>
      <c r="O47" s="67" t="s">
        <v>212</v>
      </c>
      <c r="P47" s="67"/>
      <c r="Q47" s="67"/>
      <c r="R47" s="67"/>
      <c r="S47" s="67" t="s">
        <v>937</v>
      </c>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2:54" ht="30.75">
      <c r="B48" s="36" t="s">
        <v>23</v>
      </c>
      <c r="C48" s="36" t="s">
        <v>28</v>
      </c>
      <c r="D48" s="96" t="s">
        <v>1017</v>
      </c>
      <c r="E48" s="36" t="s">
        <v>1018</v>
      </c>
      <c r="F48" s="67" t="s">
        <v>40</v>
      </c>
      <c r="G48" s="67"/>
      <c r="H48" s="67">
        <v>2019</v>
      </c>
      <c r="I48" s="67"/>
      <c r="J48" s="67"/>
      <c r="K48" s="67"/>
      <c r="L48" s="67"/>
      <c r="M48" s="67"/>
      <c r="N48" s="67"/>
      <c r="O48" s="67" t="s">
        <v>212</v>
      </c>
      <c r="P48" s="67"/>
      <c r="Q48" s="67"/>
      <c r="R48" s="67"/>
      <c r="S48" s="67"/>
      <c r="T48" s="98"/>
      <c r="U48" s="98"/>
      <c r="V48" s="142">
        <v>323</v>
      </c>
      <c r="W48" s="98"/>
      <c r="X48" s="98"/>
      <c r="Y48" s="98"/>
      <c r="Z48" s="98">
        <v>2002</v>
      </c>
      <c r="AA48" s="98"/>
      <c r="AB48" s="98"/>
      <c r="AC48" s="142">
        <v>181</v>
      </c>
      <c r="AD48" s="98"/>
      <c r="AE48" s="98"/>
      <c r="AF48" s="98"/>
      <c r="AG48" s="144">
        <v>46281</v>
      </c>
      <c r="AH48" s="98"/>
      <c r="AI48" s="98"/>
      <c r="AJ48" s="98"/>
      <c r="AK48" s="142">
        <v>247</v>
      </c>
      <c r="AL48" s="98"/>
      <c r="AM48" s="98"/>
      <c r="AN48" s="144">
        <v>50667</v>
      </c>
      <c r="AO48" s="98"/>
      <c r="AP48" s="98"/>
      <c r="AQ48" s="98"/>
      <c r="AR48" s="142">
        <v>264</v>
      </c>
      <c r="AS48" s="98"/>
      <c r="AT48" s="98"/>
      <c r="AU48" s="144">
        <v>46338</v>
      </c>
      <c r="AV48" s="98"/>
      <c r="AW48" s="98"/>
      <c r="AX48" s="142">
        <v>290</v>
      </c>
      <c r="AY48" s="98"/>
      <c r="AZ48" s="98"/>
      <c r="BA48" s="98"/>
      <c r="BB48" s="144">
        <v>50555</v>
      </c>
    </row>
    <row r="49" spans="2:54" ht="30.75">
      <c r="B49" s="36" t="s">
        <v>23</v>
      </c>
      <c r="C49" s="36" t="s">
        <v>28</v>
      </c>
      <c r="D49" s="96" t="s">
        <v>1019</v>
      </c>
      <c r="E49" s="36" t="s">
        <v>1020</v>
      </c>
      <c r="F49" s="67" t="s">
        <v>40</v>
      </c>
      <c r="G49" s="67"/>
      <c r="H49" s="67">
        <v>2019</v>
      </c>
      <c r="I49" s="67"/>
      <c r="J49" s="67"/>
      <c r="K49" s="67"/>
      <c r="L49" s="67"/>
      <c r="M49" s="67"/>
      <c r="N49" s="67"/>
      <c r="O49" s="67" t="s">
        <v>212</v>
      </c>
      <c r="P49" s="67"/>
      <c r="Q49" s="67"/>
      <c r="R49" s="67"/>
      <c r="S49" s="67"/>
      <c r="T49" s="98"/>
      <c r="U49" s="98"/>
      <c r="V49" s="142">
        <v>196</v>
      </c>
      <c r="W49" s="98"/>
      <c r="X49" s="98"/>
      <c r="Y49" s="98"/>
      <c r="Z49" s="98">
        <v>681</v>
      </c>
      <c r="AA49" s="98"/>
      <c r="AB49" s="98"/>
      <c r="AC49" s="142">
        <v>77</v>
      </c>
      <c r="AD49" s="98"/>
      <c r="AE49" s="98"/>
      <c r="AF49" s="98"/>
      <c r="AG49" s="144">
        <v>1654</v>
      </c>
      <c r="AH49" s="98"/>
      <c r="AI49" s="98"/>
      <c r="AJ49" s="98"/>
      <c r="AK49" s="143">
        <v>34.6</v>
      </c>
      <c r="AL49" s="98"/>
      <c r="AM49" s="98"/>
      <c r="AN49" s="144">
        <v>12418</v>
      </c>
      <c r="AO49" s="98"/>
      <c r="AP49" s="98"/>
      <c r="AQ49" s="98"/>
      <c r="AR49" s="142">
        <v>37</v>
      </c>
      <c r="AS49" s="98"/>
      <c r="AT49" s="98"/>
      <c r="AU49" s="144">
        <v>12367</v>
      </c>
      <c r="AV49" s="98"/>
      <c r="AW49" s="98"/>
      <c r="AX49" s="142">
        <v>37</v>
      </c>
      <c r="AY49" s="98"/>
      <c r="AZ49" s="98"/>
      <c r="BA49" s="98"/>
      <c r="BB49" s="144">
        <v>12358</v>
      </c>
    </row>
    <row r="50" spans="2:54" ht="30.75">
      <c r="B50" s="36" t="s">
        <v>23</v>
      </c>
      <c r="C50" s="36" t="s">
        <v>28</v>
      </c>
      <c r="D50" s="96" t="s">
        <v>1021</v>
      </c>
      <c r="E50" s="36" t="s">
        <v>1022</v>
      </c>
      <c r="F50" s="67" t="s">
        <v>17</v>
      </c>
      <c r="G50" s="67"/>
      <c r="H50" s="67">
        <v>2016</v>
      </c>
      <c r="I50" s="67"/>
      <c r="J50" s="67"/>
      <c r="K50" s="67"/>
      <c r="L50" s="67"/>
      <c r="M50" s="67"/>
      <c r="N50" s="67" t="s">
        <v>934</v>
      </c>
      <c r="O50" s="67" t="s">
        <v>212</v>
      </c>
      <c r="P50" s="67"/>
      <c r="Q50" s="67"/>
      <c r="R50" s="67"/>
      <c r="S50" s="67" t="s">
        <v>937</v>
      </c>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row>
    <row r="51" spans="2:54">
      <c r="B51" s="36" t="s">
        <v>23</v>
      </c>
      <c r="C51" s="36" t="s">
        <v>28</v>
      </c>
      <c r="D51" s="96" t="s">
        <v>1023</v>
      </c>
      <c r="E51" s="36" t="s">
        <v>1024</v>
      </c>
      <c r="F51" s="67" t="s">
        <v>25</v>
      </c>
      <c r="G51" s="67"/>
      <c r="H51" s="67">
        <v>2019</v>
      </c>
      <c r="I51" s="67"/>
      <c r="J51" s="67"/>
      <c r="K51" s="67"/>
      <c r="L51" s="67"/>
      <c r="M51" s="67"/>
      <c r="N51" s="67" t="s">
        <v>934</v>
      </c>
      <c r="O51" s="67" t="s">
        <v>212</v>
      </c>
      <c r="P51" s="67"/>
      <c r="Q51" s="67"/>
      <c r="R51" s="67"/>
      <c r="S51" s="67"/>
      <c r="T51" s="98"/>
      <c r="U51" s="98"/>
      <c r="V51" s="98"/>
      <c r="W51" s="98"/>
      <c r="X51" s="98"/>
      <c r="Y51" s="98"/>
      <c r="Z51" s="98"/>
      <c r="AA51" s="98"/>
      <c r="AB51" s="98"/>
      <c r="AC51" s="142">
        <v>36</v>
      </c>
      <c r="AD51" s="98"/>
      <c r="AE51" s="98"/>
      <c r="AF51" s="98"/>
      <c r="AG51" s="98"/>
      <c r="AH51" s="98"/>
      <c r="AI51" s="98"/>
      <c r="AJ51" s="143">
        <v>49.62</v>
      </c>
      <c r="AK51" s="98"/>
      <c r="AL51" s="98"/>
      <c r="AM51" s="98"/>
      <c r="AN51" s="144">
        <v>11485</v>
      </c>
      <c r="AO51" s="98"/>
      <c r="AP51" s="98"/>
      <c r="AQ51" s="142">
        <v>36</v>
      </c>
      <c r="AR51" s="98"/>
      <c r="AS51" s="98"/>
      <c r="AT51" s="98"/>
      <c r="AU51" s="98"/>
      <c r="AV51" s="98"/>
      <c r="AW51" s="98"/>
      <c r="AX51" s="142">
        <v>36</v>
      </c>
      <c r="AY51" s="98"/>
      <c r="AZ51" s="98"/>
      <c r="BA51" s="98"/>
      <c r="BB51" s="98"/>
    </row>
    <row r="52" spans="2:54" ht="30.75">
      <c r="B52" s="36" t="s">
        <v>23</v>
      </c>
      <c r="C52" s="36" t="s">
        <v>28</v>
      </c>
      <c r="D52" s="96" t="s">
        <v>1025</v>
      </c>
      <c r="E52" s="36" t="s">
        <v>1026</v>
      </c>
      <c r="F52" s="67" t="s">
        <v>40</v>
      </c>
      <c r="G52" s="67"/>
      <c r="H52" s="67">
        <v>2019</v>
      </c>
      <c r="I52" s="67"/>
      <c r="J52" s="67"/>
      <c r="K52" s="67"/>
      <c r="L52" s="67"/>
      <c r="M52" s="67"/>
      <c r="N52" s="67"/>
      <c r="O52" s="67" t="s">
        <v>212</v>
      </c>
      <c r="P52" s="67"/>
      <c r="Q52" s="67"/>
      <c r="R52" s="67"/>
      <c r="S52" s="67"/>
      <c r="T52" s="98"/>
      <c r="U52" s="98"/>
      <c r="V52" s="142">
        <v>180</v>
      </c>
      <c r="W52" s="98"/>
      <c r="X52" s="98"/>
      <c r="Y52" s="98"/>
      <c r="Z52" s="98">
        <v>444</v>
      </c>
      <c r="AA52" s="98"/>
      <c r="AB52" s="98"/>
      <c r="AC52" s="143">
        <v>163.09</v>
      </c>
      <c r="AD52" s="98"/>
      <c r="AE52" s="98"/>
      <c r="AF52" s="98"/>
      <c r="AG52" s="98">
        <v>444</v>
      </c>
      <c r="AH52" s="98"/>
      <c r="AI52" s="98"/>
      <c r="AJ52" s="143">
        <v>163.5</v>
      </c>
      <c r="AK52" s="98"/>
      <c r="AL52" s="98"/>
      <c r="AM52" s="98"/>
      <c r="AN52" s="98">
        <v>438</v>
      </c>
      <c r="AO52" s="98"/>
      <c r="AP52" s="98"/>
      <c r="AQ52" s="142">
        <v>186</v>
      </c>
      <c r="AR52" s="98"/>
      <c r="AS52" s="98"/>
      <c r="AT52" s="98"/>
      <c r="AU52" s="98">
        <v>444</v>
      </c>
      <c r="AV52" s="98"/>
      <c r="AW52" s="98"/>
      <c r="AX52" s="142">
        <v>186</v>
      </c>
      <c r="AY52" s="98"/>
      <c r="AZ52" s="98"/>
      <c r="BA52" s="98"/>
      <c r="BB52" s="98">
        <v>450</v>
      </c>
    </row>
    <row r="53" spans="2:54" ht="45.75">
      <c r="B53" s="36" t="s">
        <v>19</v>
      </c>
      <c r="C53" s="36" t="s">
        <v>32</v>
      </c>
      <c r="D53" s="96" t="s">
        <v>1027</v>
      </c>
      <c r="E53" s="36" t="s">
        <v>1028</v>
      </c>
      <c r="F53" s="67" t="s">
        <v>29</v>
      </c>
      <c r="G53" s="67"/>
      <c r="H53" s="67"/>
      <c r="I53" s="67"/>
      <c r="J53" s="67"/>
      <c r="K53" s="67"/>
      <c r="L53" s="67"/>
      <c r="M53" s="67"/>
      <c r="N53" s="67" t="s">
        <v>212</v>
      </c>
      <c r="O53" s="67" t="s">
        <v>212</v>
      </c>
      <c r="P53" s="67"/>
      <c r="Q53" s="67"/>
      <c r="R53" s="67"/>
      <c r="S53" s="67" t="s">
        <v>963</v>
      </c>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row>
    <row r="54" spans="2:54" ht="30.75">
      <c r="B54" s="36" t="s">
        <v>14</v>
      </c>
      <c r="C54" s="36" t="s">
        <v>32</v>
      </c>
      <c r="D54" s="96" t="s">
        <v>1029</v>
      </c>
      <c r="E54" s="96" t="s">
        <v>1030</v>
      </c>
      <c r="F54" s="67" t="s">
        <v>21</v>
      </c>
      <c r="G54" s="67"/>
      <c r="H54" s="67">
        <v>2019</v>
      </c>
      <c r="I54" s="67"/>
      <c r="J54" s="67"/>
      <c r="K54" s="67"/>
      <c r="L54" s="67"/>
      <c r="M54" s="67"/>
      <c r="N54" s="67" t="s">
        <v>934</v>
      </c>
      <c r="O54" s="67" t="s">
        <v>212</v>
      </c>
      <c r="P54" s="67"/>
      <c r="Q54" s="67"/>
      <c r="R54" s="67"/>
      <c r="S54" s="67"/>
      <c r="T54" s="98"/>
      <c r="U54" s="98"/>
      <c r="V54" s="142">
        <v>1637</v>
      </c>
      <c r="W54" s="98"/>
      <c r="X54" s="98">
        <v>825</v>
      </c>
      <c r="Y54" s="98"/>
      <c r="Z54" s="98"/>
      <c r="AA54" s="98"/>
      <c r="AB54" s="98"/>
      <c r="AC54" s="98"/>
      <c r="AD54" s="98"/>
      <c r="AE54" s="98">
        <v>909</v>
      </c>
      <c r="AF54" s="98"/>
      <c r="AG54" s="98"/>
      <c r="AH54" s="98"/>
      <c r="AI54" s="98"/>
      <c r="AJ54" s="142">
        <v>9121</v>
      </c>
      <c r="AK54" s="98"/>
      <c r="AL54" s="144">
        <v>1376</v>
      </c>
      <c r="AM54" s="98"/>
      <c r="AN54" s="98"/>
      <c r="AO54" s="98"/>
      <c r="AP54" s="98"/>
      <c r="AQ54" s="142">
        <v>6848</v>
      </c>
      <c r="AR54" s="98"/>
      <c r="AS54" s="144">
        <v>1158</v>
      </c>
      <c r="AT54" s="98"/>
      <c r="AU54" s="98"/>
      <c r="AV54" s="98"/>
      <c r="AW54" s="98"/>
      <c r="AX54" s="142">
        <v>8024</v>
      </c>
      <c r="AY54" s="98"/>
      <c r="AZ54" s="144">
        <v>1311</v>
      </c>
      <c r="BA54" s="98"/>
      <c r="BB54" s="98"/>
    </row>
    <row r="55" spans="2:54" ht="30.75">
      <c r="B55" s="36" t="s">
        <v>14</v>
      </c>
      <c r="C55" s="36" t="s">
        <v>32</v>
      </c>
      <c r="D55" s="96" t="s">
        <v>1031</v>
      </c>
      <c r="E55" s="96" t="s">
        <v>1032</v>
      </c>
      <c r="F55" s="67" t="s">
        <v>21</v>
      </c>
      <c r="G55" s="67"/>
      <c r="H55" s="67">
        <v>2019</v>
      </c>
      <c r="I55" s="67"/>
      <c r="J55" s="67"/>
      <c r="K55" s="67"/>
      <c r="L55" s="67"/>
      <c r="M55" s="67"/>
      <c r="N55" s="67" t="s">
        <v>934</v>
      </c>
      <c r="O55" s="67" t="s">
        <v>212</v>
      </c>
      <c r="P55" s="67"/>
      <c r="Q55" s="67"/>
      <c r="R55" s="67"/>
      <c r="S55" s="67"/>
      <c r="T55" s="98"/>
      <c r="U55" s="98"/>
      <c r="V55" s="142">
        <v>1151</v>
      </c>
      <c r="W55" s="98"/>
      <c r="X55" s="98">
        <v>345</v>
      </c>
      <c r="Y55" s="98"/>
      <c r="Z55" s="98"/>
      <c r="AA55" s="98"/>
      <c r="AB55" s="98"/>
      <c r="AC55" s="98"/>
      <c r="AD55" s="98"/>
      <c r="AE55" s="98">
        <v>185</v>
      </c>
      <c r="AF55" s="98"/>
      <c r="AG55" s="98"/>
      <c r="AH55" s="98"/>
      <c r="AI55" s="98"/>
      <c r="AJ55" s="142">
        <v>29</v>
      </c>
      <c r="AK55" s="98"/>
      <c r="AL55" s="98">
        <v>181</v>
      </c>
      <c r="AM55" s="98"/>
      <c r="AN55" s="98"/>
      <c r="AO55" s="98"/>
      <c r="AP55" s="98"/>
      <c r="AQ55" s="142">
        <v>67</v>
      </c>
      <c r="AR55" s="98"/>
      <c r="AS55" s="98">
        <v>354</v>
      </c>
      <c r="AT55" s="98"/>
      <c r="AU55" s="98"/>
      <c r="AV55" s="98"/>
      <c r="AW55" s="98"/>
      <c r="AX55" s="142">
        <v>58</v>
      </c>
      <c r="AY55" s="98"/>
      <c r="AZ55" s="98">
        <v>266</v>
      </c>
      <c r="BA55" s="98"/>
      <c r="BB55" s="98"/>
    </row>
    <row r="56" spans="2:54" ht="45.75">
      <c r="B56" s="36" t="s">
        <v>19</v>
      </c>
      <c r="C56" s="36" t="s">
        <v>32</v>
      </c>
      <c r="D56" s="96" t="s">
        <v>1033</v>
      </c>
      <c r="E56" s="96" t="s">
        <v>1034</v>
      </c>
      <c r="F56" s="67" t="s">
        <v>25</v>
      </c>
      <c r="G56" s="67"/>
      <c r="H56" s="67">
        <v>2019</v>
      </c>
      <c r="I56" s="67"/>
      <c r="J56" s="67"/>
      <c r="K56" s="67"/>
      <c r="L56" s="67"/>
      <c r="M56" s="67"/>
      <c r="N56" s="67" t="s">
        <v>212</v>
      </c>
      <c r="O56" s="67" t="s">
        <v>212</v>
      </c>
      <c r="P56" s="67"/>
      <c r="Q56" s="67"/>
      <c r="R56" s="67"/>
      <c r="S56" s="67" t="s">
        <v>963</v>
      </c>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row>
    <row r="57" spans="2:54" ht="30">
      <c r="B57" s="36" t="s">
        <v>19</v>
      </c>
      <c r="C57" s="36" t="s">
        <v>32</v>
      </c>
      <c r="D57" s="96" t="s">
        <v>1035</v>
      </c>
      <c r="E57" s="96" t="s">
        <v>1036</v>
      </c>
      <c r="F57" s="67" t="s">
        <v>17</v>
      </c>
      <c r="G57" s="67"/>
      <c r="H57" s="67">
        <v>2019</v>
      </c>
      <c r="I57" s="67"/>
      <c r="J57" s="67"/>
      <c r="K57" s="67"/>
      <c r="L57" s="67"/>
      <c r="M57" s="67"/>
      <c r="N57" s="67" t="s">
        <v>934</v>
      </c>
      <c r="O57" s="67" t="s">
        <v>212</v>
      </c>
      <c r="P57" s="67"/>
      <c r="Q57" s="67"/>
      <c r="R57" s="67"/>
      <c r="S57" s="67"/>
      <c r="T57" s="98"/>
      <c r="U57" s="98"/>
      <c r="V57" s="142">
        <v>1770</v>
      </c>
      <c r="W57" s="98"/>
      <c r="X57" s="98"/>
      <c r="Y57" s="98"/>
      <c r="Z57" s="144">
        <v>14132</v>
      </c>
      <c r="AA57" s="98"/>
      <c r="AB57" s="98"/>
      <c r="AC57" s="98"/>
      <c r="AD57" s="98"/>
      <c r="AE57" s="98"/>
      <c r="AF57" s="98"/>
      <c r="AG57" s="144">
        <v>2164</v>
      </c>
      <c r="AH57" s="98"/>
      <c r="AI57" s="98"/>
      <c r="AJ57" s="98"/>
      <c r="AK57" s="98"/>
      <c r="AL57" s="98"/>
      <c r="AM57" s="98"/>
      <c r="AN57" s="144">
        <v>2872</v>
      </c>
      <c r="AO57" s="98"/>
      <c r="AP57" s="98"/>
      <c r="AQ57" s="98"/>
      <c r="AR57" s="98"/>
      <c r="AS57" s="98"/>
      <c r="AT57" s="98"/>
      <c r="AU57" s="144">
        <v>3047</v>
      </c>
      <c r="AV57" s="98"/>
      <c r="AW57" s="98"/>
      <c r="AX57" s="142">
        <v>606</v>
      </c>
      <c r="AY57" s="98"/>
      <c r="AZ57" s="98"/>
      <c r="BA57" s="98"/>
      <c r="BB57" s="144">
        <v>3014</v>
      </c>
    </row>
    <row r="58" spans="2:54" ht="45.75">
      <c r="B58" s="36" t="s">
        <v>14</v>
      </c>
      <c r="C58" s="36" t="s">
        <v>32</v>
      </c>
      <c r="D58" s="96" t="s">
        <v>1037</v>
      </c>
      <c r="E58" s="36" t="s">
        <v>1002</v>
      </c>
      <c r="F58" s="67" t="s">
        <v>25</v>
      </c>
      <c r="G58" s="67"/>
      <c r="H58" s="67">
        <v>2019</v>
      </c>
      <c r="I58" s="67"/>
      <c r="J58" s="67"/>
      <c r="K58" s="67"/>
      <c r="L58" s="67"/>
      <c r="M58" s="67"/>
      <c r="N58" s="67" t="s">
        <v>212</v>
      </c>
      <c r="O58" s="67" t="s">
        <v>212</v>
      </c>
      <c r="P58" s="67"/>
      <c r="Q58" s="67"/>
      <c r="R58" s="67"/>
      <c r="S58" s="67" t="s">
        <v>963</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row>
    <row r="59" spans="2:54">
      <c r="B59" s="36" t="s">
        <v>14</v>
      </c>
      <c r="C59" s="36" t="s">
        <v>32</v>
      </c>
      <c r="D59" s="96" t="s">
        <v>1038</v>
      </c>
      <c r="E59" s="96" t="s">
        <v>1039</v>
      </c>
      <c r="F59" s="67" t="s">
        <v>25</v>
      </c>
      <c r="G59" s="67"/>
      <c r="H59" s="67">
        <v>2019</v>
      </c>
      <c r="I59" s="67"/>
      <c r="J59" s="67"/>
      <c r="K59" s="67"/>
      <c r="L59" s="67"/>
      <c r="M59" s="67"/>
      <c r="N59" s="67" t="s">
        <v>934</v>
      </c>
      <c r="O59" s="67" t="s">
        <v>212</v>
      </c>
      <c r="P59" s="67" t="s">
        <v>944</v>
      </c>
      <c r="Q59" s="67" t="s">
        <v>1040</v>
      </c>
      <c r="R59" s="67"/>
      <c r="S59" s="67"/>
      <c r="T59" s="98"/>
      <c r="U59" s="98"/>
      <c r="V59" s="98"/>
      <c r="W59" s="98"/>
      <c r="X59" s="98"/>
      <c r="Y59" s="98"/>
      <c r="Z59" s="98"/>
      <c r="AA59" s="98"/>
      <c r="AB59" s="98"/>
      <c r="AC59" s="98"/>
      <c r="AD59" s="98"/>
      <c r="AE59" s="98"/>
      <c r="AF59" s="98"/>
      <c r="AG59" s="98"/>
      <c r="AH59" s="98"/>
      <c r="AI59" s="98"/>
      <c r="AJ59" s="142">
        <v>34</v>
      </c>
      <c r="AK59" s="98"/>
      <c r="AL59" s="98">
        <v>496</v>
      </c>
      <c r="AM59" s="98"/>
      <c r="AN59" s="98"/>
      <c r="AO59" s="98"/>
      <c r="AP59" s="98"/>
      <c r="AQ59" s="142">
        <v>34</v>
      </c>
      <c r="AR59" s="98"/>
      <c r="AS59" s="98">
        <v>685</v>
      </c>
      <c r="AT59" s="98"/>
      <c r="AU59" s="98"/>
      <c r="AV59" s="98"/>
      <c r="AW59" s="98"/>
      <c r="AX59" s="142">
        <v>34</v>
      </c>
      <c r="AY59" s="98"/>
      <c r="AZ59" s="98">
        <v>496</v>
      </c>
      <c r="BA59" s="98"/>
      <c r="BB59" s="98"/>
    </row>
    <row r="60" spans="2:54">
      <c r="B60" s="36" t="s">
        <v>14</v>
      </c>
      <c r="C60" s="36" t="s">
        <v>32</v>
      </c>
      <c r="D60" s="96" t="s">
        <v>1041</v>
      </c>
      <c r="E60" s="96" t="s">
        <v>1042</v>
      </c>
      <c r="F60" s="67" t="s">
        <v>25</v>
      </c>
      <c r="G60" s="67"/>
      <c r="H60" s="67">
        <v>2019</v>
      </c>
      <c r="I60" s="67"/>
      <c r="J60" s="67"/>
      <c r="K60" s="67"/>
      <c r="L60" s="67"/>
      <c r="M60" s="67"/>
      <c r="N60" s="67" t="s">
        <v>934</v>
      </c>
      <c r="O60" s="67" t="s">
        <v>212</v>
      </c>
      <c r="P60" s="67" t="s">
        <v>944</v>
      </c>
      <c r="Q60" s="67" t="s">
        <v>945</v>
      </c>
      <c r="R60" s="67"/>
      <c r="S60" s="67"/>
      <c r="T60" s="98"/>
      <c r="U60" s="98"/>
      <c r="V60" s="98"/>
      <c r="W60" s="98"/>
      <c r="X60" s="98"/>
      <c r="Y60" s="98"/>
      <c r="Z60" s="98"/>
      <c r="AA60" s="98"/>
      <c r="AB60" s="98"/>
      <c r="AC60" s="98"/>
      <c r="AD60" s="98"/>
      <c r="AE60" s="98"/>
      <c r="AF60" s="98"/>
      <c r="AG60" s="98"/>
      <c r="AH60" s="98"/>
      <c r="AI60" s="98"/>
      <c r="AJ60" s="142">
        <v>10</v>
      </c>
      <c r="AK60" s="98"/>
      <c r="AL60" s="98">
        <v>496</v>
      </c>
      <c r="AM60" s="98"/>
      <c r="AN60" s="98"/>
      <c r="AO60" s="98"/>
      <c r="AP60" s="98"/>
      <c r="AQ60" s="142">
        <v>10</v>
      </c>
      <c r="AR60" s="98"/>
      <c r="AS60" s="98">
        <v>341</v>
      </c>
      <c r="AT60" s="98"/>
      <c r="AU60" s="98"/>
      <c r="AV60" s="98"/>
      <c r="AW60" s="98"/>
      <c r="AX60" s="142">
        <v>10</v>
      </c>
      <c r="AY60" s="98"/>
      <c r="AZ60" s="98">
        <v>146</v>
      </c>
      <c r="BA60" s="98"/>
      <c r="BB60" s="98"/>
    </row>
    <row r="61" spans="2:54" ht="30.75">
      <c r="B61" s="36" t="s">
        <v>14</v>
      </c>
      <c r="C61" s="36" t="s">
        <v>32</v>
      </c>
      <c r="D61" s="96" t="s">
        <v>1043</v>
      </c>
      <c r="E61" s="36" t="s">
        <v>1044</v>
      </c>
      <c r="F61" s="67" t="s">
        <v>40</v>
      </c>
      <c r="G61" s="67"/>
      <c r="H61" s="67"/>
      <c r="I61" s="67"/>
      <c r="J61" s="67"/>
      <c r="K61" s="67"/>
      <c r="L61" s="67"/>
      <c r="M61" s="67"/>
      <c r="N61" s="67" t="s">
        <v>212</v>
      </c>
      <c r="O61" s="67" t="s">
        <v>212</v>
      </c>
      <c r="P61" s="67"/>
      <c r="Q61" s="67"/>
      <c r="R61" s="67"/>
      <c r="S61" s="67" t="s">
        <v>937</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row>
    <row r="62" spans="2:54" ht="30.75">
      <c r="B62" s="36" t="s">
        <v>14</v>
      </c>
      <c r="C62" s="36" t="s">
        <v>32</v>
      </c>
      <c r="D62" s="96" t="s">
        <v>1045</v>
      </c>
      <c r="E62" s="36" t="s">
        <v>1046</v>
      </c>
      <c r="F62" s="67" t="s">
        <v>25</v>
      </c>
      <c r="G62" s="67"/>
      <c r="H62" s="67"/>
      <c r="I62" s="67"/>
      <c r="J62" s="67"/>
      <c r="K62" s="67"/>
      <c r="L62" s="67"/>
      <c r="M62" s="67"/>
      <c r="N62" s="67" t="s">
        <v>212</v>
      </c>
      <c r="O62" s="67" t="s">
        <v>212</v>
      </c>
      <c r="P62" s="67"/>
      <c r="Q62" s="67"/>
      <c r="R62" s="67"/>
      <c r="S62" s="67" t="s">
        <v>937</v>
      </c>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row>
    <row r="63" spans="2:54">
      <c r="B63" s="36" t="s">
        <v>14</v>
      </c>
      <c r="C63" s="36" t="s">
        <v>32</v>
      </c>
      <c r="D63" s="96" t="s">
        <v>1047</v>
      </c>
      <c r="E63" s="36" t="s">
        <v>1048</v>
      </c>
      <c r="F63" s="67"/>
      <c r="G63" s="67"/>
      <c r="H63" s="67"/>
      <c r="I63" s="67"/>
      <c r="J63" s="67"/>
      <c r="K63" s="67"/>
      <c r="L63" s="67"/>
      <c r="M63" s="67"/>
      <c r="N63" s="67" t="s">
        <v>934</v>
      </c>
      <c r="O63" s="67" t="s">
        <v>212</v>
      </c>
      <c r="P63" s="67"/>
      <c r="Q63" s="67"/>
      <c r="R63" s="67"/>
      <c r="S63" s="67"/>
      <c r="T63" s="98"/>
      <c r="U63" s="98"/>
      <c r="V63" s="98"/>
      <c r="W63" s="98"/>
      <c r="X63" s="98"/>
      <c r="Y63" s="98"/>
      <c r="Z63" s="98"/>
      <c r="AA63" s="98"/>
      <c r="AB63" s="98"/>
      <c r="AC63" s="142">
        <v>299</v>
      </c>
      <c r="AD63" s="98"/>
      <c r="AE63" s="98">
        <v>784</v>
      </c>
      <c r="AF63" s="98"/>
      <c r="AG63" s="98"/>
      <c r="AH63" s="98"/>
      <c r="AI63" s="98"/>
      <c r="AJ63" s="142">
        <v>246</v>
      </c>
      <c r="AK63" s="98"/>
      <c r="AL63" s="144">
        <v>1167</v>
      </c>
      <c r="AM63" s="98"/>
      <c r="AN63" s="98"/>
      <c r="AO63" s="98"/>
      <c r="AP63" s="98"/>
      <c r="AQ63" s="142">
        <v>244</v>
      </c>
      <c r="AR63" s="98"/>
      <c r="AS63" s="144">
        <v>1007</v>
      </c>
      <c r="AT63" s="98"/>
      <c r="AU63" s="98"/>
      <c r="AV63" s="98"/>
      <c r="AW63" s="98"/>
      <c r="AX63" s="142">
        <v>153</v>
      </c>
      <c r="AY63" s="98"/>
      <c r="AZ63" s="98">
        <v>631</v>
      </c>
      <c r="BA63" s="98"/>
      <c r="BB63" s="98"/>
    </row>
    <row r="64" spans="2:54">
      <c r="B64" s="36" t="s">
        <v>14</v>
      </c>
      <c r="C64" s="36" t="s">
        <v>32</v>
      </c>
      <c r="D64" s="96" t="s">
        <v>1049</v>
      </c>
      <c r="E64" s="36" t="s">
        <v>1050</v>
      </c>
      <c r="F64" s="67"/>
      <c r="G64" s="67"/>
      <c r="H64" s="67"/>
      <c r="I64" s="67"/>
      <c r="J64" s="67"/>
      <c r="K64" s="67"/>
      <c r="L64" s="67"/>
      <c r="M64" s="67"/>
      <c r="N64" s="67" t="s">
        <v>934</v>
      </c>
      <c r="O64" s="67" t="s">
        <v>212</v>
      </c>
      <c r="P64" s="67"/>
      <c r="Q64" s="67"/>
      <c r="R64" s="67"/>
      <c r="S64" s="67"/>
      <c r="T64" s="98"/>
      <c r="U64" s="98"/>
      <c r="V64" s="98"/>
      <c r="W64" s="98"/>
      <c r="X64" s="98"/>
      <c r="Y64" s="98"/>
      <c r="Z64" s="98"/>
      <c r="AA64" s="98"/>
      <c r="AB64" s="98"/>
      <c r="AC64" s="98"/>
      <c r="AD64" s="98"/>
      <c r="AE64" s="98">
        <v>323</v>
      </c>
      <c r="AF64" s="98"/>
      <c r="AG64" s="98"/>
      <c r="AH64" s="98"/>
      <c r="AI64" s="98"/>
      <c r="AJ64" s="142">
        <v>120</v>
      </c>
      <c r="AK64" s="98"/>
      <c r="AL64" s="98">
        <v>354</v>
      </c>
      <c r="AM64" s="98"/>
      <c r="AN64" s="98"/>
      <c r="AO64" s="98"/>
      <c r="AP64" s="98"/>
      <c r="AQ64" s="142">
        <v>39</v>
      </c>
      <c r="AR64" s="98"/>
      <c r="AS64" s="98">
        <v>163</v>
      </c>
      <c r="AT64" s="98"/>
      <c r="AU64" s="98"/>
      <c r="AV64" s="98"/>
      <c r="AW64" s="98"/>
      <c r="AX64" s="142">
        <v>46</v>
      </c>
      <c r="AY64" s="98"/>
      <c r="AZ64" s="98">
        <v>190</v>
      </c>
      <c r="BA64" s="98"/>
      <c r="BB64" s="98"/>
    </row>
    <row r="65" spans="2:54">
      <c r="B65" s="36" t="s">
        <v>14</v>
      </c>
      <c r="C65" s="36" t="s">
        <v>32</v>
      </c>
      <c r="D65" s="96" t="s">
        <v>1051</v>
      </c>
      <c r="E65" s="96" t="s">
        <v>1052</v>
      </c>
      <c r="F65" s="67"/>
      <c r="G65" s="67"/>
      <c r="H65" s="67"/>
      <c r="I65" s="67"/>
      <c r="J65" s="67"/>
      <c r="K65" s="67"/>
      <c r="L65" s="67"/>
      <c r="M65" s="67"/>
      <c r="N65" s="67"/>
      <c r="O65" s="67" t="s">
        <v>212</v>
      </c>
      <c r="P65" s="67"/>
      <c r="Q65" s="67"/>
      <c r="R65" s="67"/>
      <c r="S65" s="67"/>
      <c r="T65" s="98"/>
      <c r="U65" s="98"/>
      <c r="V65" s="98"/>
      <c r="W65" s="98"/>
      <c r="X65" s="98"/>
      <c r="Y65" s="98"/>
      <c r="Z65" s="98"/>
      <c r="AA65" s="98"/>
      <c r="AB65" s="98"/>
      <c r="AC65" s="98"/>
      <c r="AD65" s="98"/>
      <c r="AE65" s="144">
        <v>1107</v>
      </c>
      <c r="AF65" s="98"/>
      <c r="AG65" s="98"/>
      <c r="AH65" s="98"/>
      <c r="AI65" s="98"/>
      <c r="AJ65" s="98"/>
      <c r="AK65" s="98"/>
      <c r="AL65" s="144">
        <v>1383</v>
      </c>
      <c r="AM65" s="98"/>
      <c r="AN65" s="98"/>
      <c r="AO65" s="98"/>
      <c r="AP65" s="98"/>
      <c r="AQ65" s="98"/>
      <c r="AR65" s="98"/>
      <c r="AS65" s="144">
        <v>1169</v>
      </c>
      <c r="AT65" s="98"/>
      <c r="AU65" s="98"/>
      <c r="AV65" s="98"/>
      <c r="AW65" s="98"/>
      <c r="AX65" s="98"/>
      <c r="AY65" s="98"/>
      <c r="AZ65" s="98"/>
      <c r="BA65" s="98"/>
      <c r="BB65" s="98"/>
    </row>
    <row r="66" spans="2:54" ht="45.75">
      <c r="B66" s="36" t="s">
        <v>19</v>
      </c>
      <c r="C66" s="36" t="s">
        <v>32</v>
      </c>
      <c r="D66" s="96" t="s">
        <v>1053</v>
      </c>
      <c r="E66" s="36" t="s">
        <v>1054</v>
      </c>
      <c r="F66" s="67" t="s">
        <v>29</v>
      </c>
      <c r="G66" s="67"/>
      <c r="H66" s="67">
        <v>2019</v>
      </c>
      <c r="I66" s="67"/>
      <c r="J66" s="67"/>
      <c r="K66" s="67"/>
      <c r="L66" s="67"/>
      <c r="M66" s="67"/>
      <c r="N66" s="67"/>
      <c r="O66" s="67" t="s">
        <v>212</v>
      </c>
      <c r="P66" s="67"/>
      <c r="Q66" s="67"/>
      <c r="R66" s="67"/>
      <c r="S66" s="67" t="s">
        <v>963</v>
      </c>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row>
    <row r="67" spans="2:54" ht="45.75">
      <c r="B67" s="36" t="s">
        <v>19</v>
      </c>
      <c r="C67" s="36" t="s">
        <v>32</v>
      </c>
      <c r="D67" s="96" t="s">
        <v>1055</v>
      </c>
      <c r="E67" s="96" t="s">
        <v>1056</v>
      </c>
      <c r="F67" s="67" t="s">
        <v>25</v>
      </c>
      <c r="G67" s="67"/>
      <c r="H67" s="67">
        <v>2018</v>
      </c>
      <c r="I67" s="67"/>
      <c r="J67" s="67"/>
      <c r="K67" s="67"/>
      <c r="L67" s="67"/>
      <c r="M67" s="67"/>
      <c r="N67" s="67" t="s">
        <v>934</v>
      </c>
      <c r="O67" s="67" t="s">
        <v>212</v>
      </c>
      <c r="P67" s="67" t="s">
        <v>944</v>
      </c>
      <c r="Q67" s="67" t="s">
        <v>945</v>
      </c>
      <c r="R67" s="67"/>
      <c r="S67" s="67" t="s">
        <v>963</v>
      </c>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row>
    <row r="68" spans="2:54" ht="45.75">
      <c r="B68" s="36" t="s">
        <v>19</v>
      </c>
      <c r="C68" s="36" t="s">
        <v>32</v>
      </c>
      <c r="D68" s="96" t="s">
        <v>1057</v>
      </c>
      <c r="E68" s="36" t="s">
        <v>1058</v>
      </c>
      <c r="F68" s="67" t="s">
        <v>29</v>
      </c>
      <c r="G68" s="67"/>
      <c r="H68" s="67">
        <v>2020</v>
      </c>
      <c r="I68" s="67"/>
      <c r="J68" s="67"/>
      <c r="K68" s="67"/>
      <c r="L68" s="67"/>
      <c r="M68" s="67"/>
      <c r="N68" s="67" t="s">
        <v>934</v>
      </c>
      <c r="O68" s="67" t="s">
        <v>212</v>
      </c>
      <c r="P68" s="67" t="s">
        <v>944</v>
      </c>
      <c r="Q68" s="67" t="s">
        <v>945</v>
      </c>
      <c r="R68" s="67"/>
      <c r="S68" s="67" t="s">
        <v>963</v>
      </c>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row>
    <row r="69" spans="2:54" ht="45.75">
      <c r="B69" s="36" t="s">
        <v>14</v>
      </c>
      <c r="C69" s="36" t="s">
        <v>32</v>
      </c>
      <c r="D69" s="96" t="s">
        <v>1059</v>
      </c>
      <c r="E69" s="36" t="s">
        <v>1060</v>
      </c>
      <c r="F69" s="67" t="s">
        <v>36</v>
      </c>
      <c r="G69" s="67"/>
      <c r="H69" s="67"/>
      <c r="I69" s="67"/>
      <c r="J69" s="67"/>
      <c r="K69" s="67"/>
      <c r="L69" s="67"/>
      <c r="M69" s="67"/>
      <c r="N69" s="67"/>
      <c r="O69" s="67" t="s">
        <v>212</v>
      </c>
      <c r="P69" s="67"/>
      <c r="Q69" s="67"/>
      <c r="R69" s="67"/>
      <c r="S69" s="67" t="s">
        <v>963</v>
      </c>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row>
    <row r="70" spans="2:54" ht="45.75">
      <c r="B70" s="36" t="s">
        <v>19</v>
      </c>
      <c r="C70" s="36" t="s">
        <v>32</v>
      </c>
      <c r="D70" s="96" t="s">
        <v>1061</v>
      </c>
      <c r="E70" s="36" t="s">
        <v>1062</v>
      </c>
      <c r="F70" s="67" t="s">
        <v>40</v>
      </c>
      <c r="G70" s="67"/>
      <c r="H70" s="67"/>
      <c r="I70" s="67"/>
      <c r="J70" s="67"/>
      <c r="K70" s="67"/>
      <c r="L70" s="67"/>
      <c r="M70" s="67"/>
      <c r="N70" s="67"/>
      <c r="O70" s="67" t="s">
        <v>212</v>
      </c>
      <c r="P70" s="67"/>
      <c r="Q70" s="67"/>
      <c r="R70" s="67"/>
      <c r="S70" s="67" t="s">
        <v>963</v>
      </c>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row>
    <row r="71" spans="2:54" ht="45.75">
      <c r="B71" s="36" t="s">
        <v>19</v>
      </c>
      <c r="C71" s="36" t="s">
        <v>32</v>
      </c>
      <c r="D71" s="96" t="s">
        <v>1063</v>
      </c>
      <c r="E71" s="96" t="s">
        <v>1064</v>
      </c>
      <c r="F71" s="67" t="s">
        <v>40</v>
      </c>
      <c r="G71" s="67"/>
      <c r="H71" s="67">
        <v>2018</v>
      </c>
      <c r="I71" s="67"/>
      <c r="J71" s="67"/>
      <c r="K71" s="67"/>
      <c r="L71" s="67"/>
      <c r="M71" s="67"/>
      <c r="N71" s="67"/>
      <c r="O71" s="67" t="s">
        <v>212</v>
      </c>
      <c r="P71" s="67" t="s">
        <v>944</v>
      </c>
      <c r="Q71" s="67" t="s">
        <v>941</v>
      </c>
      <c r="R71" s="67"/>
      <c r="S71" s="67" t="s">
        <v>963</v>
      </c>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row>
    <row r="72" spans="2:54" ht="30.75">
      <c r="B72" s="36" t="s">
        <v>19</v>
      </c>
      <c r="C72" s="36" t="s">
        <v>32</v>
      </c>
      <c r="D72" s="96" t="s">
        <v>1065</v>
      </c>
      <c r="E72" s="115" t="s">
        <v>1066</v>
      </c>
      <c r="F72" s="67" t="s">
        <v>29</v>
      </c>
      <c r="G72" s="67"/>
      <c r="H72" s="67">
        <v>2019</v>
      </c>
      <c r="I72" s="67"/>
      <c r="J72" s="67"/>
      <c r="K72" s="67"/>
      <c r="L72" s="67"/>
      <c r="M72" s="67"/>
      <c r="N72" s="67" t="s">
        <v>934</v>
      </c>
      <c r="O72" s="67" t="s">
        <v>212</v>
      </c>
      <c r="P72" s="67"/>
      <c r="Q72" s="67"/>
      <c r="R72" s="67"/>
      <c r="S72" s="67"/>
      <c r="T72" s="98"/>
      <c r="U72" s="98"/>
      <c r="V72" s="142">
        <v>3821</v>
      </c>
      <c r="W72" s="98"/>
      <c r="X72" s="144">
        <v>3195</v>
      </c>
      <c r="Y72" s="98"/>
      <c r="Z72" s="98"/>
      <c r="AA72" s="98"/>
      <c r="AB72" s="98"/>
      <c r="AC72" s="142">
        <v>6699</v>
      </c>
      <c r="AD72" s="98"/>
      <c r="AE72" s="98"/>
      <c r="AF72" s="98"/>
      <c r="AG72" s="98"/>
      <c r="AH72" s="98"/>
      <c r="AI72" s="98"/>
      <c r="AJ72" s="142">
        <v>6639</v>
      </c>
      <c r="AK72" s="98"/>
      <c r="AL72" s="144">
        <v>1513</v>
      </c>
      <c r="AM72" s="98"/>
      <c r="AN72" s="98"/>
      <c r="AO72" s="98"/>
      <c r="AP72" s="98"/>
      <c r="AQ72" s="142">
        <v>5171</v>
      </c>
      <c r="AR72" s="98"/>
      <c r="AS72" s="144">
        <v>1169</v>
      </c>
      <c r="AT72" s="98"/>
      <c r="AU72" s="98"/>
      <c r="AV72" s="98"/>
      <c r="AW72" s="98"/>
      <c r="AX72" s="142">
        <v>3393</v>
      </c>
      <c r="AY72" s="142">
        <v>500</v>
      </c>
      <c r="AZ72" s="98">
        <v>821</v>
      </c>
      <c r="BA72" s="98"/>
      <c r="BB72" s="98"/>
    </row>
    <row r="73" spans="2:54" ht="45.75">
      <c r="B73" s="36" t="s">
        <v>19</v>
      </c>
      <c r="C73" s="36" t="s">
        <v>32</v>
      </c>
      <c r="D73" s="96" t="s">
        <v>1067</v>
      </c>
      <c r="E73" s="96" t="s">
        <v>1068</v>
      </c>
      <c r="F73" s="67" t="s">
        <v>25</v>
      </c>
      <c r="G73" s="67"/>
      <c r="H73" s="67">
        <v>2018</v>
      </c>
      <c r="I73" s="67"/>
      <c r="J73" s="67"/>
      <c r="K73" s="67"/>
      <c r="L73" s="67"/>
      <c r="M73" s="67"/>
      <c r="N73" s="67"/>
      <c r="O73" s="67" t="s">
        <v>212</v>
      </c>
      <c r="P73" s="67" t="s">
        <v>1069</v>
      </c>
      <c r="Q73" s="67" t="s">
        <v>945</v>
      </c>
      <c r="R73" s="67"/>
      <c r="S73" s="67" t="s">
        <v>963</v>
      </c>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2:54" ht="45.75">
      <c r="B74" s="36" t="s">
        <v>31</v>
      </c>
      <c r="C74" s="36" t="s">
        <v>35</v>
      </c>
      <c r="D74" s="96" t="s">
        <v>1070</v>
      </c>
      <c r="E74" s="36" t="s">
        <v>1071</v>
      </c>
      <c r="F74" s="67" t="s">
        <v>40</v>
      </c>
      <c r="G74" s="67"/>
      <c r="H74" s="67"/>
      <c r="I74" s="67"/>
      <c r="J74" s="67"/>
      <c r="K74" s="67"/>
      <c r="L74" s="67"/>
      <c r="M74" s="67"/>
      <c r="N74" s="67" t="s">
        <v>212</v>
      </c>
      <c r="O74" s="67" t="s">
        <v>212</v>
      </c>
      <c r="P74" s="67"/>
      <c r="Q74" s="67"/>
      <c r="R74" s="67"/>
      <c r="S74" s="67" t="s">
        <v>963</v>
      </c>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row>
    <row r="75" spans="2:54" ht="45.75">
      <c r="B75" s="36" t="s">
        <v>31</v>
      </c>
      <c r="C75" s="36" t="s">
        <v>35</v>
      </c>
      <c r="D75" s="96" t="s">
        <v>1072</v>
      </c>
      <c r="E75" s="96" t="s">
        <v>1073</v>
      </c>
      <c r="F75" s="67" t="s">
        <v>25</v>
      </c>
      <c r="G75" s="67"/>
      <c r="H75" s="67"/>
      <c r="I75" s="67"/>
      <c r="J75" s="67"/>
      <c r="K75" s="67"/>
      <c r="L75" s="67"/>
      <c r="M75" s="67"/>
      <c r="N75" s="67" t="s">
        <v>212</v>
      </c>
      <c r="O75" s="67" t="s">
        <v>212</v>
      </c>
      <c r="P75" s="67"/>
      <c r="Q75" s="67"/>
      <c r="R75" s="67"/>
      <c r="S75" s="67" t="s">
        <v>963</v>
      </c>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row>
    <row r="76" spans="2:54" ht="45.75">
      <c r="B76" s="36" t="s">
        <v>31</v>
      </c>
      <c r="C76" s="36" t="s">
        <v>35</v>
      </c>
      <c r="D76" s="96" t="s">
        <v>1074</v>
      </c>
      <c r="E76" s="36" t="s">
        <v>1075</v>
      </c>
      <c r="F76" s="67" t="s">
        <v>25</v>
      </c>
      <c r="G76" s="67"/>
      <c r="H76" s="67"/>
      <c r="I76" s="67"/>
      <c r="J76" s="67"/>
      <c r="K76" s="67"/>
      <c r="L76" s="67"/>
      <c r="M76" s="67"/>
      <c r="N76" s="67" t="s">
        <v>212</v>
      </c>
      <c r="O76" s="67" t="s">
        <v>212</v>
      </c>
      <c r="P76" s="67"/>
      <c r="Q76" s="67"/>
      <c r="R76" s="67"/>
      <c r="S76" s="67" t="s">
        <v>963</v>
      </c>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row>
    <row r="77" spans="2:54" ht="45.75">
      <c r="B77" s="36" t="s">
        <v>31</v>
      </c>
      <c r="C77" s="36" t="s">
        <v>35</v>
      </c>
      <c r="D77" s="96" t="s">
        <v>1076</v>
      </c>
      <c r="E77" s="36" t="s">
        <v>1077</v>
      </c>
      <c r="F77" s="67"/>
      <c r="G77" s="67"/>
      <c r="H77" s="67"/>
      <c r="I77" s="67"/>
      <c r="J77" s="67"/>
      <c r="K77" s="67"/>
      <c r="L77" s="67"/>
      <c r="M77" s="67"/>
      <c r="N77" s="67" t="s">
        <v>212</v>
      </c>
      <c r="O77" s="67" t="s">
        <v>212</v>
      </c>
      <c r="P77" s="67"/>
      <c r="Q77" s="67"/>
      <c r="R77" s="67"/>
      <c r="S77" s="67" t="s">
        <v>963</v>
      </c>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row>
    <row r="78" spans="2:54" ht="45.75">
      <c r="B78" s="36" t="s">
        <v>31</v>
      </c>
      <c r="C78" s="36" t="s">
        <v>35</v>
      </c>
      <c r="D78" s="96" t="s">
        <v>1078</v>
      </c>
      <c r="E78" s="36" t="s">
        <v>1079</v>
      </c>
      <c r="F78" s="67" t="s">
        <v>17</v>
      </c>
      <c r="G78" s="67"/>
      <c r="H78" s="67">
        <v>2019</v>
      </c>
      <c r="I78" s="67"/>
      <c r="J78" s="67"/>
      <c r="K78" s="67"/>
      <c r="L78" s="67"/>
      <c r="M78" s="67"/>
      <c r="N78" s="67" t="s">
        <v>212</v>
      </c>
      <c r="O78" s="67" t="s">
        <v>212</v>
      </c>
      <c r="P78" s="67" t="s">
        <v>944</v>
      </c>
      <c r="Q78" s="67" t="s">
        <v>945</v>
      </c>
      <c r="R78" s="67"/>
      <c r="S78" s="67" t="s">
        <v>963</v>
      </c>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row>
    <row r="79" spans="2:54" ht="45.75">
      <c r="B79" s="36" t="s">
        <v>31</v>
      </c>
      <c r="C79" s="36" t="s">
        <v>35</v>
      </c>
      <c r="D79" s="96" t="s">
        <v>1080</v>
      </c>
      <c r="E79" s="36" t="s">
        <v>1081</v>
      </c>
      <c r="F79" s="67" t="s">
        <v>17</v>
      </c>
      <c r="G79" s="67"/>
      <c r="H79" s="67">
        <v>2019</v>
      </c>
      <c r="I79" s="67"/>
      <c r="J79" s="67"/>
      <c r="K79" s="67"/>
      <c r="L79" s="67"/>
      <c r="M79" s="67"/>
      <c r="N79" s="67" t="s">
        <v>934</v>
      </c>
      <c r="O79" s="67" t="s">
        <v>212</v>
      </c>
      <c r="P79" s="67" t="s">
        <v>944</v>
      </c>
      <c r="Q79" s="67" t="s">
        <v>945</v>
      </c>
      <c r="R79" s="67"/>
      <c r="S79" s="67" t="s">
        <v>963</v>
      </c>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row>
    <row r="80" spans="2:54">
      <c r="B80" s="36" t="s">
        <v>31</v>
      </c>
      <c r="C80" s="36" t="s">
        <v>35</v>
      </c>
      <c r="D80" s="95" t="s">
        <v>1082</v>
      </c>
      <c r="E80" s="36" t="s">
        <v>1083</v>
      </c>
      <c r="F80" s="67"/>
      <c r="G80" s="67"/>
      <c r="H80" s="67">
        <v>2019</v>
      </c>
      <c r="I80" s="67"/>
      <c r="J80" s="67"/>
      <c r="K80" s="67"/>
      <c r="L80" s="67"/>
      <c r="M80" s="67"/>
      <c r="N80" s="67" t="s">
        <v>212</v>
      </c>
      <c r="O80" s="67" t="s">
        <v>212</v>
      </c>
      <c r="P80" s="67"/>
      <c r="Q80" s="67"/>
      <c r="R80" s="67"/>
      <c r="S80" s="67"/>
      <c r="T80" s="142">
        <v>300</v>
      </c>
      <c r="U80" s="98"/>
      <c r="V80" s="98"/>
      <c r="W80" s="98"/>
      <c r="X80" s="144">
        <v>1200</v>
      </c>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row>
    <row r="81" spans="2:54">
      <c r="B81" s="36" t="s">
        <v>31</v>
      </c>
      <c r="C81" s="36" t="s">
        <v>38</v>
      </c>
      <c r="D81" s="96" t="s">
        <v>1084</v>
      </c>
      <c r="E81" s="36" t="s">
        <v>1085</v>
      </c>
      <c r="F81" s="67"/>
      <c r="G81" s="67"/>
      <c r="H81" s="67"/>
      <c r="I81" s="67"/>
      <c r="J81" s="67"/>
      <c r="K81" s="67"/>
      <c r="L81" s="67"/>
      <c r="M81" s="67"/>
      <c r="N81" s="67" t="s">
        <v>934</v>
      </c>
      <c r="O81" s="67" t="s">
        <v>212</v>
      </c>
      <c r="P81" s="67"/>
      <c r="Q81" s="67"/>
      <c r="R81" s="67"/>
      <c r="S81" s="67"/>
      <c r="T81" s="98"/>
      <c r="U81" s="98"/>
      <c r="V81" s="98"/>
      <c r="W81" s="98"/>
      <c r="X81" s="98"/>
      <c r="Y81" s="98"/>
      <c r="Z81" s="98"/>
      <c r="AA81" s="98"/>
      <c r="AB81" s="98"/>
      <c r="AC81" s="142">
        <v>181</v>
      </c>
      <c r="AD81" s="98"/>
      <c r="AE81" s="98"/>
      <c r="AF81" s="98"/>
      <c r="AG81" s="98"/>
      <c r="AH81" s="98"/>
      <c r="AI81" s="98"/>
      <c r="AJ81" s="143">
        <v>214.86</v>
      </c>
      <c r="AK81" s="98"/>
      <c r="AL81" s="98"/>
      <c r="AM81" s="98"/>
      <c r="AN81" s="98"/>
      <c r="AO81" s="98"/>
      <c r="AP81" s="98"/>
      <c r="AQ81" s="142">
        <v>400</v>
      </c>
      <c r="AR81" s="98"/>
      <c r="AS81" s="98"/>
      <c r="AT81" s="98"/>
      <c r="AU81" s="98"/>
      <c r="AV81" s="98"/>
      <c r="AW81" s="98"/>
      <c r="AX81" s="142">
        <v>400</v>
      </c>
      <c r="AY81" s="98"/>
      <c r="AZ81" s="98"/>
      <c r="BA81" s="98"/>
      <c r="BB81" s="98"/>
    </row>
    <row r="82" spans="2:54" ht="45.75">
      <c r="B82" s="36" t="s">
        <v>31</v>
      </c>
      <c r="C82" s="36" t="s">
        <v>38</v>
      </c>
      <c r="D82" s="96" t="s">
        <v>1086</v>
      </c>
      <c r="E82" s="36" t="s">
        <v>1087</v>
      </c>
      <c r="F82" s="67"/>
      <c r="G82" s="67"/>
      <c r="H82" s="67"/>
      <c r="I82" s="67"/>
      <c r="J82" s="67"/>
      <c r="K82" s="67"/>
      <c r="L82" s="67"/>
      <c r="M82" s="67"/>
      <c r="N82" s="67" t="s">
        <v>212</v>
      </c>
      <c r="O82" s="67" t="s">
        <v>212</v>
      </c>
      <c r="P82" s="67"/>
      <c r="Q82" s="67"/>
      <c r="R82" s="67"/>
      <c r="S82" s="67" t="s">
        <v>963</v>
      </c>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row>
    <row r="83" spans="2:54" ht="30.75">
      <c r="B83" s="36" t="s">
        <v>31</v>
      </c>
      <c r="C83" s="36" t="s">
        <v>38</v>
      </c>
      <c r="D83" s="96" t="s">
        <v>1088</v>
      </c>
      <c r="E83" s="36" t="s">
        <v>1089</v>
      </c>
      <c r="F83" s="67"/>
      <c r="G83" s="67"/>
      <c r="H83" s="67"/>
      <c r="I83" s="67"/>
      <c r="J83" s="67"/>
      <c r="K83" s="67"/>
      <c r="L83" s="67"/>
      <c r="M83" s="67"/>
      <c r="N83" s="67" t="s">
        <v>212</v>
      </c>
      <c r="O83" s="67" t="s">
        <v>212</v>
      </c>
      <c r="P83" s="67"/>
      <c r="Q83" s="67"/>
      <c r="R83" s="67"/>
      <c r="S83" s="67" t="s">
        <v>937</v>
      </c>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row>
    <row r="84" spans="2:54" ht="45.75">
      <c r="B84" s="36" t="s">
        <v>31</v>
      </c>
      <c r="C84" s="36" t="s">
        <v>38</v>
      </c>
      <c r="D84" s="96" t="s">
        <v>1090</v>
      </c>
      <c r="E84" s="36" t="s">
        <v>1091</v>
      </c>
      <c r="F84" s="67"/>
      <c r="G84" s="67"/>
      <c r="H84" s="67"/>
      <c r="I84" s="67"/>
      <c r="J84" s="67"/>
      <c r="K84" s="67"/>
      <c r="L84" s="67"/>
      <c r="M84" s="67"/>
      <c r="N84" s="67" t="s">
        <v>212</v>
      </c>
      <c r="O84" s="67" t="s">
        <v>212</v>
      </c>
      <c r="P84" s="67"/>
      <c r="Q84" s="67"/>
      <c r="R84" s="67"/>
      <c r="S84" s="67" t="s">
        <v>963</v>
      </c>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row>
    <row r="85" spans="2:54" ht="45.75">
      <c r="B85" s="36" t="s">
        <v>31</v>
      </c>
      <c r="C85" s="36" t="s">
        <v>43</v>
      </c>
      <c r="D85" s="96" t="s">
        <v>1092</v>
      </c>
      <c r="E85" s="36" t="s">
        <v>1093</v>
      </c>
      <c r="F85" s="67"/>
      <c r="G85" s="67"/>
      <c r="H85" s="67"/>
      <c r="I85" s="67"/>
      <c r="J85" s="67"/>
      <c r="K85" s="67"/>
      <c r="L85" s="67"/>
      <c r="M85" s="67"/>
      <c r="N85" s="67" t="s">
        <v>212</v>
      </c>
      <c r="O85" s="67" t="s">
        <v>212</v>
      </c>
      <c r="P85" s="67"/>
      <c r="Q85" s="67"/>
      <c r="R85" s="67"/>
      <c r="S85" s="67" t="s">
        <v>963</v>
      </c>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row>
    <row r="86" spans="2:54" ht="45.75">
      <c r="B86" s="36" t="s">
        <v>31</v>
      </c>
      <c r="C86" s="36" t="s">
        <v>43</v>
      </c>
      <c r="D86" s="96" t="s">
        <v>1094</v>
      </c>
      <c r="E86" s="36" t="s">
        <v>1095</v>
      </c>
      <c r="F86" s="67"/>
      <c r="G86" s="67"/>
      <c r="H86" s="67"/>
      <c r="I86" s="67"/>
      <c r="J86" s="67"/>
      <c r="K86" s="67"/>
      <c r="L86" s="67"/>
      <c r="M86" s="67"/>
      <c r="N86" s="67" t="s">
        <v>212</v>
      </c>
      <c r="O86" s="67" t="s">
        <v>212</v>
      </c>
      <c r="P86" s="67"/>
      <c r="Q86" s="67"/>
      <c r="R86" s="67"/>
      <c r="S86" s="67" t="s">
        <v>963</v>
      </c>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row>
    <row r="87" spans="2:54" ht="45.75">
      <c r="B87" s="36" t="s">
        <v>31</v>
      </c>
      <c r="C87" s="36" t="s">
        <v>43</v>
      </c>
      <c r="D87" s="96" t="s">
        <v>1096</v>
      </c>
      <c r="E87" s="36" t="s">
        <v>1097</v>
      </c>
      <c r="F87" s="67"/>
      <c r="G87" s="67"/>
      <c r="H87" s="67"/>
      <c r="I87" s="67"/>
      <c r="J87" s="67"/>
      <c r="K87" s="67"/>
      <c r="L87" s="67"/>
      <c r="M87" s="67"/>
      <c r="N87" s="67" t="s">
        <v>212</v>
      </c>
      <c r="O87" s="67" t="s">
        <v>212</v>
      </c>
      <c r="P87" s="67"/>
      <c r="Q87" s="67"/>
      <c r="R87" s="67"/>
      <c r="S87" s="67" t="s">
        <v>963</v>
      </c>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row>
    <row r="88" spans="2:54" ht="45.75">
      <c r="B88" s="36" t="s">
        <v>31</v>
      </c>
      <c r="C88" s="36" t="s">
        <v>44</v>
      </c>
      <c r="D88" s="96" t="s">
        <v>1098</v>
      </c>
      <c r="E88" s="36" t="s">
        <v>1099</v>
      </c>
      <c r="F88" s="67"/>
      <c r="G88" s="67"/>
      <c r="H88" s="67"/>
      <c r="I88" s="67"/>
      <c r="J88" s="67"/>
      <c r="K88" s="67"/>
      <c r="L88" s="67"/>
      <c r="M88" s="67"/>
      <c r="N88" s="67" t="s">
        <v>212</v>
      </c>
      <c r="O88" s="67" t="s">
        <v>212</v>
      </c>
      <c r="P88" s="67"/>
      <c r="Q88" s="67"/>
      <c r="R88" s="67"/>
      <c r="S88" s="67" t="s">
        <v>963</v>
      </c>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row>
    <row r="89" spans="2:54" ht="45.75">
      <c r="B89" s="36" t="s">
        <v>31</v>
      </c>
      <c r="C89" s="36" t="s">
        <v>44</v>
      </c>
      <c r="D89" s="96" t="s">
        <v>1100</v>
      </c>
      <c r="E89" s="36" t="s">
        <v>1101</v>
      </c>
      <c r="F89" s="67" t="s">
        <v>25</v>
      </c>
      <c r="G89" s="67"/>
      <c r="H89" s="67"/>
      <c r="I89" s="67"/>
      <c r="J89" s="67"/>
      <c r="K89" s="67"/>
      <c r="L89" s="67"/>
      <c r="M89" s="67"/>
      <c r="N89" s="67" t="s">
        <v>934</v>
      </c>
      <c r="O89" s="67" t="s">
        <v>212</v>
      </c>
      <c r="P89" s="67"/>
      <c r="Q89" s="67"/>
      <c r="R89" s="67"/>
      <c r="S89" s="67" t="s">
        <v>963</v>
      </c>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row>
    <row r="90" spans="2:54">
      <c r="B90" s="36" t="s">
        <v>31</v>
      </c>
      <c r="C90" s="36" t="s">
        <v>44</v>
      </c>
      <c r="D90" s="96" t="s">
        <v>1102</v>
      </c>
      <c r="E90" s="36" t="s">
        <v>1103</v>
      </c>
      <c r="F90" s="67" t="s">
        <v>25</v>
      </c>
      <c r="G90" s="67"/>
      <c r="H90" s="67"/>
      <c r="I90" s="67"/>
      <c r="J90" s="67"/>
      <c r="K90" s="67"/>
      <c r="L90" s="67"/>
      <c r="M90" s="67"/>
      <c r="N90" s="67" t="s">
        <v>212</v>
      </c>
      <c r="O90" s="67" t="s">
        <v>212</v>
      </c>
      <c r="P90" s="67"/>
      <c r="Q90" s="67"/>
      <c r="R90" s="67"/>
      <c r="S90" s="67"/>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142">
        <v>200</v>
      </c>
      <c r="AS90" s="98"/>
      <c r="AT90" s="98"/>
      <c r="AU90" s="98"/>
      <c r="AV90" s="98"/>
      <c r="AW90" s="98"/>
      <c r="AX90" s="98"/>
      <c r="AY90" s="142">
        <v>200</v>
      </c>
      <c r="AZ90" s="98"/>
      <c r="BA90" s="98"/>
      <c r="BB90" s="98"/>
    </row>
    <row r="91" spans="2:54">
      <c r="B91" s="36" t="s">
        <v>31</v>
      </c>
      <c r="C91" s="36" t="s">
        <v>44</v>
      </c>
      <c r="D91" s="96" t="s">
        <v>1104</v>
      </c>
      <c r="E91" s="36" t="s">
        <v>1105</v>
      </c>
      <c r="F91" s="67"/>
      <c r="G91" s="67"/>
      <c r="H91" s="67"/>
      <c r="I91" s="67"/>
      <c r="J91" s="67"/>
      <c r="K91" s="67"/>
      <c r="L91" s="67"/>
      <c r="M91" s="67"/>
      <c r="N91" s="67" t="s">
        <v>212</v>
      </c>
      <c r="O91" s="67" t="s">
        <v>212</v>
      </c>
      <c r="P91" s="67"/>
      <c r="Q91" s="67"/>
      <c r="R91" s="67"/>
      <c r="S91" s="67"/>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142">
        <v>10</v>
      </c>
      <c r="AS91" s="98"/>
      <c r="AT91" s="98"/>
      <c r="AU91" s="98"/>
      <c r="AV91" s="98"/>
      <c r="AW91" s="98"/>
      <c r="AX91" s="98"/>
      <c r="AY91" s="142">
        <v>10</v>
      </c>
      <c r="AZ91" s="98"/>
      <c r="BA91" s="98"/>
      <c r="BB91" s="98"/>
    </row>
    <row r="92" spans="2:54" ht="45.75">
      <c r="B92" s="36" t="s">
        <v>31</v>
      </c>
      <c r="C92" s="36" t="s">
        <v>44</v>
      </c>
      <c r="D92" s="96" t="s">
        <v>1106</v>
      </c>
      <c r="E92" s="36" t="s">
        <v>1107</v>
      </c>
      <c r="F92" s="67"/>
      <c r="G92" s="67"/>
      <c r="H92" s="67"/>
      <c r="I92" s="67"/>
      <c r="J92" s="67"/>
      <c r="K92" s="67"/>
      <c r="L92" s="67"/>
      <c r="M92" s="67"/>
      <c r="N92" s="67" t="s">
        <v>212</v>
      </c>
      <c r="O92" s="67" t="s">
        <v>212</v>
      </c>
      <c r="P92" s="67"/>
      <c r="Q92" s="67"/>
      <c r="R92" s="67"/>
      <c r="S92" s="67" t="s">
        <v>963</v>
      </c>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row>
    <row r="93" spans="2:54" ht="45.75">
      <c r="B93" s="36" t="s">
        <v>31</v>
      </c>
      <c r="C93" s="36" t="s">
        <v>44</v>
      </c>
      <c r="D93" s="96" t="s">
        <v>1108</v>
      </c>
      <c r="E93" s="36" t="s">
        <v>1109</v>
      </c>
      <c r="F93" s="67"/>
      <c r="G93" s="67"/>
      <c r="H93" s="67"/>
      <c r="I93" s="67"/>
      <c r="J93" s="67"/>
      <c r="K93" s="67"/>
      <c r="L93" s="67"/>
      <c r="M93" s="67"/>
      <c r="N93" s="67" t="s">
        <v>212</v>
      </c>
      <c r="O93" s="67" t="s">
        <v>212</v>
      </c>
      <c r="P93" s="67"/>
      <c r="Q93" s="67"/>
      <c r="R93" s="67"/>
      <c r="S93" s="67" t="s">
        <v>963</v>
      </c>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row>
    <row r="94" spans="2:54">
      <c r="B94" s="36" t="s">
        <v>31</v>
      </c>
      <c r="C94" s="36" t="s">
        <v>46</v>
      </c>
      <c r="D94" s="96" t="s">
        <v>1110</v>
      </c>
      <c r="E94" s="36" t="s">
        <v>1111</v>
      </c>
      <c r="F94" s="67" t="s">
        <v>25</v>
      </c>
      <c r="G94" s="67"/>
      <c r="H94" s="67">
        <v>2020</v>
      </c>
      <c r="I94" s="67"/>
      <c r="J94" s="67"/>
      <c r="K94" s="67"/>
      <c r="L94" s="67"/>
      <c r="M94" s="67"/>
      <c r="N94" s="67" t="s">
        <v>934</v>
      </c>
      <c r="O94" s="67" t="s">
        <v>212</v>
      </c>
      <c r="P94" s="67"/>
      <c r="Q94" s="67"/>
      <c r="R94" s="67"/>
      <c r="S94" s="67"/>
      <c r="T94" s="98"/>
      <c r="U94" s="98"/>
      <c r="V94" s="98"/>
      <c r="W94" s="98"/>
      <c r="X94" s="98"/>
      <c r="Y94" s="98"/>
      <c r="Z94" s="98"/>
      <c r="AA94" s="98"/>
      <c r="AB94" s="98"/>
      <c r="AC94" s="142">
        <v>36</v>
      </c>
      <c r="AD94" s="98"/>
      <c r="AE94" s="98"/>
      <c r="AF94" s="98"/>
      <c r="AG94" s="98"/>
      <c r="AH94" s="98"/>
      <c r="AI94" s="98"/>
      <c r="AJ94" s="143">
        <v>57.96</v>
      </c>
      <c r="AK94" s="98"/>
      <c r="AL94" s="98"/>
      <c r="AM94" s="98"/>
      <c r="AN94" s="98"/>
      <c r="AO94" s="98"/>
      <c r="AP94" s="98"/>
      <c r="AQ94" s="142">
        <v>60</v>
      </c>
      <c r="AR94" s="98"/>
      <c r="AS94" s="98"/>
      <c r="AT94" s="98"/>
      <c r="AU94" s="98"/>
      <c r="AV94" s="98"/>
      <c r="AW94" s="98"/>
      <c r="AX94" s="142">
        <v>90</v>
      </c>
      <c r="AY94" s="98"/>
      <c r="AZ94" s="98"/>
      <c r="BA94" s="98"/>
      <c r="BB94" s="98"/>
    </row>
    <row r="95" spans="2:54" ht="45.75">
      <c r="B95" s="36" t="s">
        <v>31</v>
      </c>
      <c r="C95" s="36" t="s">
        <v>46</v>
      </c>
      <c r="D95" s="96" t="s">
        <v>1112</v>
      </c>
      <c r="E95" s="36" t="s">
        <v>1113</v>
      </c>
      <c r="F95" s="67" t="s">
        <v>25</v>
      </c>
      <c r="G95" s="67"/>
      <c r="H95" s="67">
        <v>2019</v>
      </c>
      <c r="I95" s="67"/>
      <c r="J95" s="67"/>
      <c r="K95" s="67"/>
      <c r="L95" s="67"/>
      <c r="M95" s="67"/>
      <c r="N95" s="67" t="s">
        <v>212</v>
      </c>
      <c r="O95" s="67" t="s">
        <v>212</v>
      </c>
      <c r="P95" s="67"/>
      <c r="Q95" s="67"/>
      <c r="R95" s="67"/>
      <c r="S95" s="67" t="s">
        <v>963</v>
      </c>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row>
    <row r="96" spans="2:54" ht="45.75">
      <c r="B96" s="36" t="s">
        <v>31</v>
      </c>
      <c r="C96" s="36" t="s">
        <v>46</v>
      </c>
      <c r="D96" s="96" t="s">
        <v>1114</v>
      </c>
      <c r="E96" s="36" t="s">
        <v>1115</v>
      </c>
      <c r="F96" s="67" t="s">
        <v>25</v>
      </c>
      <c r="G96" s="67"/>
      <c r="H96" s="67">
        <v>2019</v>
      </c>
      <c r="I96" s="67"/>
      <c r="J96" s="67"/>
      <c r="K96" s="67"/>
      <c r="L96" s="67"/>
      <c r="M96" s="67"/>
      <c r="N96" s="67" t="s">
        <v>212</v>
      </c>
      <c r="O96" s="67" t="s">
        <v>212</v>
      </c>
      <c r="P96" s="67"/>
      <c r="Q96" s="67"/>
      <c r="R96" s="67"/>
      <c r="S96" s="67" t="s">
        <v>963</v>
      </c>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row>
    <row r="97" spans="2:54" ht="45.75">
      <c r="B97" s="36" t="s">
        <v>31</v>
      </c>
      <c r="C97" s="36" t="s">
        <v>46</v>
      </c>
      <c r="D97" s="96" t="s">
        <v>1116</v>
      </c>
      <c r="E97" s="36" t="s">
        <v>1117</v>
      </c>
      <c r="F97" s="67" t="s">
        <v>25</v>
      </c>
      <c r="G97" s="67"/>
      <c r="H97" s="67">
        <v>2019</v>
      </c>
      <c r="I97" s="67"/>
      <c r="J97" s="67"/>
      <c r="K97" s="67"/>
      <c r="L97" s="67"/>
      <c r="M97" s="67"/>
      <c r="N97" s="67" t="s">
        <v>212</v>
      </c>
      <c r="O97" s="67" t="s">
        <v>212</v>
      </c>
      <c r="P97" s="67" t="s">
        <v>1069</v>
      </c>
      <c r="Q97" s="67" t="s">
        <v>948</v>
      </c>
      <c r="R97" s="67"/>
      <c r="S97" s="67" t="s">
        <v>963</v>
      </c>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3">
    <dataValidation type="list" allowBlank="1" showInputMessage="1" showErrorMessage="1" sqref="R10:R97" xr:uid="{E00E6D76-D00C-4F2D-B894-A419AF58264D}">
      <formula1>$E$10:$E$97</formula1>
    </dataValidation>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H10:M97 T10:BB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S8" sqref="S8"/>
    </sheetView>
  </sheetViews>
  <sheetFormatPr defaultColWidth="0" defaultRowHeight="15" outlineLevelCol="1"/>
  <cols>
    <col min="1" max="1" width="5.5703125" style="8" customWidth="1"/>
    <col min="2" max="2" width="37.140625" style="1" customWidth="1"/>
    <col min="3" max="3" width="11.140625" style="8" bestFit="1" customWidth="1"/>
    <col min="4" max="4" width="122.28515625" style="8" bestFit="1" customWidth="1"/>
    <col min="5" max="8" width="9.42578125" style="8" customWidth="1"/>
    <col min="9" max="9" width="10.140625" style="8" customWidth="1"/>
    <col min="10" max="13" width="9.140625" style="8" customWidth="1"/>
    <col min="14" max="21" width="9.140625" style="8" customWidth="1" outlineLevel="1"/>
    <col min="22" max="22" width="41.28515625" style="1" customWidth="1"/>
    <col min="23" max="23" width="52.28515625" style="8" customWidth="1"/>
    <col min="24" max="26" width="9.140625" style="8" customWidth="1"/>
    <col min="27" max="16384" width="0" style="8" hidden="1"/>
  </cols>
  <sheetData>
    <row r="1" spans="2:23" ht="15.75" thickBot="1"/>
    <row r="2" spans="2:23">
      <c r="B2" s="14" t="s">
        <v>47</v>
      </c>
      <c r="C2" s="17" t="str">
        <f>IF('Quarterly Submission Guide'!$D$20 = "", "",'Quarterly Submission Guide'!$D$20)</f>
        <v>PacifiCorp</v>
      </c>
      <c r="D2" s="44" t="s">
        <v>54</v>
      </c>
    </row>
    <row r="3" spans="2:23">
      <c r="B3" s="15" t="s">
        <v>55</v>
      </c>
      <c r="C3" s="13">
        <v>1</v>
      </c>
      <c r="D3" s="53" t="s">
        <v>56</v>
      </c>
    </row>
    <row r="4" spans="2:23" ht="15.75" thickBot="1">
      <c r="B4" s="16" t="s">
        <v>53</v>
      </c>
      <c r="C4" s="28">
        <v>44791</v>
      </c>
    </row>
    <row r="5" spans="2:23">
      <c r="M5" s="55"/>
      <c r="R5" s="55" t="s">
        <v>57</v>
      </c>
    </row>
    <row r="6" spans="2:23" ht="18" customHeight="1">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0.75">
      <c r="B8" s="11" t="s">
        <v>64</v>
      </c>
      <c r="C8" s="9" t="s">
        <v>65</v>
      </c>
      <c r="D8" s="11" t="s">
        <v>66</v>
      </c>
      <c r="E8" s="65">
        <v>344.08169381491666</v>
      </c>
      <c r="F8" s="65">
        <v>477.1085821543769</v>
      </c>
      <c r="G8" s="65">
        <v>344.08169381491666</v>
      </c>
      <c r="H8" s="65">
        <v>477.10858215437696</v>
      </c>
      <c r="I8" s="65">
        <v>819.12050195395284</v>
      </c>
      <c r="J8" s="68">
        <v>204.70554161088037</v>
      </c>
      <c r="K8" s="68">
        <v>204.70554161088037</v>
      </c>
      <c r="L8" s="68">
        <v>204.70554161088037</v>
      </c>
      <c r="M8" s="72">
        <v>204.70554161088037</v>
      </c>
      <c r="N8" s="68">
        <v>187.76</v>
      </c>
      <c r="O8" s="68">
        <v>253.69</v>
      </c>
      <c r="P8" s="72">
        <v>380.05</v>
      </c>
      <c r="Q8" s="121">
        <v>9.2907943342037775</v>
      </c>
      <c r="R8" s="68">
        <v>103</v>
      </c>
      <c r="S8" s="68">
        <v>342.24915479857475</v>
      </c>
      <c r="T8" s="68"/>
      <c r="U8" s="68"/>
      <c r="V8" s="11" t="s">
        <v>67</v>
      </c>
      <c r="W8" s="154" t="s">
        <v>68</v>
      </c>
    </row>
    <row r="9" spans="2:23">
      <c r="B9" s="33"/>
      <c r="C9" s="34" t="s">
        <v>69</v>
      </c>
      <c r="D9" s="33" t="s">
        <v>70</v>
      </c>
      <c r="E9" s="66">
        <v>164.55524562657072</v>
      </c>
      <c r="F9" s="66">
        <v>154.49747709189603</v>
      </c>
      <c r="G9" s="66">
        <v>237.14293506449013</v>
      </c>
      <c r="H9" s="66">
        <v>197.25227387475368</v>
      </c>
      <c r="I9" s="66">
        <v>67.742344311583025</v>
      </c>
      <c r="J9" s="72">
        <v>41.138811406642695</v>
      </c>
      <c r="K9" s="72">
        <v>41.138811406642695</v>
      </c>
      <c r="L9" s="72">
        <v>41.138811406642695</v>
      </c>
      <c r="M9" s="72">
        <v>41.138811406642695</v>
      </c>
      <c r="N9" s="72">
        <v>71.2</v>
      </c>
      <c r="O9" s="72">
        <v>96.09</v>
      </c>
      <c r="P9" s="72">
        <v>0.54</v>
      </c>
      <c r="Q9" s="122">
        <v>3.5421953099864831</v>
      </c>
      <c r="R9" s="72">
        <v>16</v>
      </c>
      <c r="S9" s="72">
        <v>86.356320811976886</v>
      </c>
      <c r="T9" s="72"/>
      <c r="U9" s="72"/>
      <c r="V9" s="33" t="s">
        <v>67</v>
      </c>
      <c r="W9" s="155"/>
    </row>
    <row r="10" spans="2:23">
      <c r="B10" s="33"/>
      <c r="C10" s="34" t="s">
        <v>71</v>
      </c>
      <c r="D10" s="33" t="s">
        <v>72</v>
      </c>
      <c r="E10" s="66">
        <v>0</v>
      </c>
      <c r="F10" s="66">
        <v>0</v>
      </c>
      <c r="G10" s="66">
        <v>0</v>
      </c>
      <c r="H10" s="66">
        <v>0</v>
      </c>
      <c r="I10" s="66">
        <v>0</v>
      </c>
      <c r="J10" s="72">
        <v>0</v>
      </c>
      <c r="K10" s="72">
        <v>0</v>
      </c>
      <c r="L10" s="72">
        <v>0</v>
      </c>
      <c r="M10" s="72">
        <v>0</v>
      </c>
      <c r="N10" s="72">
        <v>0</v>
      </c>
      <c r="O10" s="72">
        <v>0</v>
      </c>
      <c r="P10" s="72">
        <v>0</v>
      </c>
      <c r="Q10" s="122">
        <v>0</v>
      </c>
      <c r="R10" s="72">
        <v>0</v>
      </c>
      <c r="S10" s="72">
        <v>0</v>
      </c>
      <c r="T10" s="72"/>
      <c r="U10" s="72"/>
      <c r="V10" s="33" t="s">
        <v>67</v>
      </c>
      <c r="W10" s="155"/>
    </row>
    <row r="11" spans="2:23">
      <c r="B11" s="33"/>
      <c r="C11" s="34" t="s">
        <v>73</v>
      </c>
      <c r="D11" s="33" t="s">
        <v>74</v>
      </c>
      <c r="E11" s="66">
        <v>0</v>
      </c>
      <c r="F11" s="66">
        <v>1</v>
      </c>
      <c r="G11" s="66">
        <v>0</v>
      </c>
      <c r="H11" s="66">
        <v>15</v>
      </c>
      <c r="I11" s="66">
        <v>30</v>
      </c>
      <c r="J11" s="72">
        <v>2</v>
      </c>
      <c r="K11" s="72">
        <v>5</v>
      </c>
      <c r="L11" s="72">
        <v>1</v>
      </c>
      <c r="M11" s="72">
        <v>1</v>
      </c>
      <c r="N11" s="72">
        <v>1</v>
      </c>
      <c r="O11" s="72">
        <v>0</v>
      </c>
      <c r="P11" s="72">
        <v>3</v>
      </c>
      <c r="Q11" s="81">
        <v>0</v>
      </c>
      <c r="R11" s="72">
        <v>1</v>
      </c>
      <c r="S11" s="72">
        <v>1</v>
      </c>
      <c r="T11" s="72"/>
      <c r="U11" s="72"/>
      <c r="V11" s="33" t="s">
        <v>75</v>
      </c>
      <c r="W11" s="155"/>
    </row>
    <row r="12" spans="2:23">
      <c r="B12" s="33"/>
      <c r="C12" s="34" t="s">
        <v>76</v>
      </c>
      <c r="D12" s="33" t="s">
        <v>77</v>
      </c>
      <c r="E12" s="66">
        <v>27</v>
      </c>
      <c r="F12" s="66">
        <v>26</v>
      </c>
      <c r="G12" s="66">
        <v>143</v>
      </c>
      <c r="H12" s="66">
        <v>78</v>
      </c>
      <c r="I12" s="66">
        <v>28</v>
      </c>
      <c r="J12" s="72">
        <v>38</v>
      </c>
      <c r="K12" s="72">
        <v>9</v>
      </c>
      <c r="L12" s="72">
        <v>22</v>
      </c>
      <c r="M12" s="72">
        <v>13</v>
      </c>
      <c r="N12" s="72">
        <v>18</v>
      </c>
      <c r="O12" s="72">
        <v>48</v>
      </c>
      <c r="P12" s="72">
        <v>3</v>
      </c>
      <c r="Q12" s="81">
        <v>0</v>
      </c>
      <c r="R12" s="72">
        <v>17</v>
      </c>
      <c r="S12" s="72">
        <v>43</v>
      </c>
      <c r="T12" s="72"/>
      <c r="U12" s="72"/>
      <c r="V12" s="33" t="s">
        <v>75</v>
      </c>
      <c r="W12" s="155"/>
    </row>
    <row r="13" spans="2:23">
      <c r="B13" s="33"/>
      <c r="C13" s="34" t="s">
        <v>78</v>
      </c>
      <c r="D13" s="33" t="s">
        <v>79</v>
      </c>
      <c r="E13" s="66">
        <v>1</v>
      </c>
      <c r="F13" s="66">
        <v>1</v>
      </c>
      <c r="G13" s="66">
        <v>1</v>
      </c>
      <c r="H13" s="66">
        <v>2</v>
      </c>
      <c r="I13" s="66">
        <v>2</v>
      </c>
      <c r="J13" s="72">
        <v>0</v>
      </c>
      <c r="K13" s="72">
        <v>0</v>
      </c>
      <c r="L13" s="72">
        <v>0</v>
      </c>
      <c r="M13" s="72">
        <v>0</v>
      </c>
      <c r="N13" s="72">
        <v>0</v>
      </c>
      <c r="O13" s="72">
        <v>0</v>
      </c>
      <c r="P13" s="72">
        <v>0</v>
      </c>
      <c r="Q13" s="81">
        <v>0</v>
      </c>
      <c r="R13" s="72">
        <v>0</v>
      </c>
      <c r="S13" s="72">
        <v>5</v>
      </c>
      <c r="T13" s="72"/>
      <c r="U13" s="72"/>
      <c r="V13" s="33" t="s">
        <v>75</v>
      </c>
      <c r="W13" s="155"/>
    </row>
    <row r="14" spans="2:23">
      <c r="B14" s="33"/>
      <c r="C14" s="34" t="s">
        <v>80</v>
      </c>
      <c r="D14" s="33" t="s">
        <v>81</v>
      </c>
      <c r="E14" s="66">
        <v>1</v>
      </c>
      <c r="F14" s="66">
        <v>1</v>
      </c>
      <c r="G14" s="66">
        <v>10</v>
      </c>
      <c r="H14" s="66">
        <v>14</v>
      </c>
      <c r="I14" s="66">
        <v>18</v>
      </c>
      <c r="J14" s="72">
        <v>4</v>
      </c>
      <c r="K14" s="72">
        <v>6</v>
      </c>
      <c r="L14" s="72">
        <v>2</v>
      </c>
      <c r="M14" s="72">
        <v>12</v>
      </c>
      <c r="N14" s="72">
        <v>2</v>
      </c>
      <c r="O14" s="72">
        <v>3</v>
      </c>
      <c r="P14" s="72">
        <v>13</v>
      </c>
      <c r="Q14" s="81">
        <v>0</v>
      </c>
      <c r="R14" s="72">
        <v>2</v>
      </c>
      <c r="S14" s="72">
        <v>23</v>
      </c>
      <c r="T14" s="72"/>
      <c r="U14" s="72"/>
      <c r="V14" s="33" t="s">
        <v>75</v>
      </c>
      <c r="W14" s="155"/>
    </row>
    <row r="15" spans="2:23">
      <c r="B15" s="33"/>
      <c r="C15" s="34" t="s">
        <v>82</v>
      </c>
      <c r="D15" s="33" t="s">
        <v>83</v>
      </c>
      <c r="E15" s="66">
        <v>1696</v>
      </c>
      <c r="F15" s="66">
        <v>1432</v>
      </c>
      <c r="G15" s="66">
        <v>1620</v>
      </c>
      <c r="H15" s="66">
        <v>1611</v>
      </c>
      <c r="I15" s="66">
        <v>856</v>
      </c>
      <c r="J15" s="72">
        <v>743</v>
      </c>
      <c r="K15" s="72">
        <v>24</v>
      </c>
      <c r="L15" s="72">
        <v>600</v>
      </c>
      <c r="M15" s="72">
        <v>454</v>
      </c>
      <c r="N15" s="72">
        <v>804</v>
      </c>
      <c r="O15" s="72">
        <v>848</v>
      </c>
      <c r="P15" s="72">
        <v>6</v>
      </c>
      <c r="Q15" s="81">
        <v>0</v>
      </c>
      <c r="R15" s="72">
        <v>396</v>
      </c>
      <c r="S15" s="72">
        <v>1491</v>
      </c>
      <c r="T15" s="72"/>
      <c r="U15" s="72"/>
      <c r="V15" s="33" t="s">
        <v>75</v>
      </c>
      <c r="W15" s="155"/>
    </row>
    <row r="16" spans="2:23">
      <c r="B16" s="33"/>
      <c r="C16" s="34" t="s">
        <v>84</v>
      </c>
      <c r="D16" s="33" t="s">
        <v>85</v>
      </c>
      <c r="E16" s="66">
        <v>20</v>
      </c>
      <c r="F16" s="66">
        <v>9</v>
      </c>
      <c r="G16" s="66">
        <v>29</v>
      </c>
      <c r="H16" s="66">
        <v>7</v>
      </c>
      <c r="I16" s="66">
        <v>7</v>
      </c>
      <c r="J16" s="72">
        <v>6</v>
      </c>
      <c r="K16" s="72">
        <v>0</v>
      </c>
      <c r="L16" s="72">
        <v>4</v>
      </c>
      <c r="M16" s="72">
        <v>3</v>
      </c>
      <c r="N16" s="72">
        <v>6</v>
      </c>
      <c r="O16" s="72">
        <v>10</v>
      </c>
      <c r="P16" s="72">
        <v>0</v>
      </c>
      <c r="Q16" s="81">
        <v>0</v>
      </c>
      <c r="R16" s="72">
        <v>8</v>
      </c>
      <c r="S16" s="72">
        <v>25</v>
      </c>
      <c r="T16" s="72"/>
      <c r="U16" s="72"/>
      <c r="V16" s="33" t="s">
        <v>75</v>
      </c>
      <c r="W16" s="155"/>
    </row>
    <row r="17" spans="2:23">
      <c r="B17" s="33"/>
      <c r="C17" s="34" t="s">
        <v>86</v>
      </c>
      <c r="D17" s="33" t="s">
        <v>87</v>
      </c>
      <c r="E17" s="66">
        <v>3</v>
      </c>
      <c r="F17" s="66">
        <v>0</v>
      </c>
      <c r="G17" s="66">
        <v>0</v>
      </c>
      <c r="H17" s="66">
        <v>5</v>
      </c>
      <c r="I17" s="66">
        <v>2</v>
      </c>
      <c r="J17" s="72">
        <v>0</v>
      </c>
      <c r="K17" s="72">
        <v>0</v>
      </c>
      <c r="L17" s="72">
        <v>0</v>
      </c>
      <c r="M17" s="72">
        <v>0</v>
      </c>
      <c r="N17" s="72">
        <v>0</v>
      </c>
      <c r="O17" s="72">
        <v>0</v>
      </c>
      <c r="P17" s="72">
        <v>0</v>
      </c>
      <c r="Q17" s="81">
        <v>0</v>
      </c>
      <c r="R17" s="72">
        <v>0</v>
      </c>
      <c r="S17" s="72">
        <v>1</v>
      </c>
      <c r="T17" s="72"/>
      <c r="U17" s="72"/>
      <c r="V17" s="33" t="s">
        <v>75</v>
      </c>
      <c r="W17" s="155"/>
    </row>
    <row r="18" spans="2:23">
      <c r="B18" s="33"/>
      <c r="C18" s="34" t="s">
        <v>88</v>
      </c>
      <c r="D18" s="33" t="s">
        <v>89</v>
      </c>
      <c r="E18" s="66">
        <v>991</v>
      </c>
      <c r="F18" s="66">
        <v>1262</v>
      </c>
      <c r="G18" s="66">
        <v>2360</v>
      </c>
      <c r="H18" s="66">
        <v>1580</v>
      </c>
      <c r="I18" s="66">
        <v>307</v>
      </c>
      <c r="J18" s="72">
        <v>193</v>
      </c>
      <c r="K18" s="72">
        <v>14</v>
      </c>
      <c r="L18" s="72">
        <v>201</v>
      </c>
      <c r="M18" s="72">
        <v>163</v>
      </c>
      <c r="N18" s="72">
        <v>362</v>
      </c>
      <c r="O18" s="72">
        <v>290</v>
      </c>
      <c r="P18" s="72">
        <v>6</v>
      </c>
      <c r="Q18" s="81">
        <v>0</v>
      </c>
      <c r="R18" s="72">
        <v>91</v>
      </c>
      <c r="S18" s="72">
        <v>314</v>
      </c>
      <c r="T18" s="72"/>
      <c r="U18" s="72"/>
      <c r="V18" s="33" t="s">
        <v>75</v>
      </c>
      <c r="W18" s="155"/>
    </row>
    <row r="19" spans="2:23">
      <c r="B19" s="33"/>
      <c r="C19" s="34" t="s">
        <v>90</v>
      </c>
      <c r="D19" s="33" t="s">
        <v>91</v>
      </c>
      <c r="E19" s="66">
        <v>12</v>
      </c>
      <c r="F19" s="66">
        <v>12</v>
      </c>
      <c r="G19" s="66">
        <v>32</v>
      </c>
      <c r="H19" s="66">
        <v>13</v>
      </c>
      <c r="I19" s="66">
        <v>0</v>
      </c>
      <c r="J19" s="72">
        <v>1</v>
      </c>
      <c r="K19" s="72">
        <v>1</v>
      </c>
      <c r="L19" s="72">
        <v>0</v>
      </c>
      <c r="M19" s="72">
        <v>1</v>
      </c>
      <c r="N19" s="72">
        <v>2</v>
      </c>
      <c r="O19" s="72">
        <v>1</v>
      </c>
      <c r="P19" s="72">
        <v>0</v>
      </c>
      <c r="Q19" s="81">
        <v>0</v>
      </c>
      <c r="R19" s="72">
        <v>4</v>
      </c>
      <c r="S19" s="72">
        <v>9</v>
      </c>
      <c r="T19" s="72"/>
      <c r="U19" s="72"/>
      <c r="V19" s="33" t="s">
        <v>75</v>
      </c>
      <c r="W19" s="155"/>
    </row>
    <row r="20" spans="2:23" ht="30" customHeight="1">
      <c r="B20" s="33" t="s">
        <v>92</v>
      </c>
      <c r="C20" s="34" t="str">
        <f t="shared" ref="C20:C28" si="0">C8&amp;"ii."</f>
        <v>1.a.ii.</v>
      </c>
      <c r="D20" s="33" t="s">
        <v>93</v>
      </c>
      <c r="E20" s="66">
        <v>1361.107850651329</v>
      </c>
      <c r="F20" s="66">
        <v>1145.2290209085188</v>
      </c>
      <c r="G20" s="66">
        <v>1361.1078506513288</v>
      </c>
      <c r="H20" s="66">
        <v>1145.2290209085184</v>
      </c>
      <c r="I20" s="66">
        <v>2140.2491695165936</v>
      </c>
      <c r="J20" s="72">
        <v>486.19564131465046</v>
      </c>
      <c r="K20" s="72">
        <v>486.19564131465046</v>
      </c>
      <c r="L20" s="72">
        <v>486.19564131465046</v>
      </c>
      <c r="M20" s="72">
        <v>486.19564131465046</v>
      </c>
      <c r="N20" s="72">
        <v>436.5</v>
      </c>
      <c r="O20" s="72">
        <v>397.87</v>
      </c>
      <c r="P20" s="72">
        <v>928.79</v>
      </c>
      <c r="Q20" s="122">
        <v>409.62234792390365</v>
      </c>
      <c r="R20" s="72">
        <v>501</v>
      </c>
      <c r="S20" s="72">
        <v>464.69268036680455</v>
      </c>
      <c r="T20" s="72"/>
      <c r="U20" s="72"/>
      <c r="V20" s="33" t="s">
        <v>67</v>
      </c>
      <c r="W20" s="155"/>
    </row>
    <row r="21" spans="2:23">
      <c r="B21" s="33"/>
      <c r="C21" s="34" t="str">
        <f t="shared" si="0"/>
        <v>1.b.ii.</v>
      </c>
      <c r="D21" s="33" t="s">
        <v>94</v>
      </c>
      <c r="E21" s="66">
        <v>604.97413793588623</v>
      </c>
      <c r="F21" s="66">
        <v>485.5921202113442</v>
      </c>
      <c r="G21" s="66">
        <v>479.86755256238132</v>
      </c>
      <c r="H21" s="66">
        <v>460.83787853716052</v>
      </c>
      <c r="I21" s="66">
        <v>475.06518231307774</v>
      </c>
      <c r="J21" s="72">
        <v>151.24353448397153</v>
      </c>
      <c r="K21" s="72">
        <v>151.24353448397153</v>
      </c>
      <c r="L21" s="72">
        <v>151.24353448397153</v>
      </c>
      <c r="M21" s="72">
        <v>151.24353448397153</v>
      </c>
      <c r="N21" s="72">
        <v>115.68</v>
      </c>
      <c r="O21" s="72">
        <v>152.25</v>
      </c>
      <c r="P21" s="72">
        <v>152.04</v>
      </c>
      <c r="Q21" s="122">
        <v>143.08846638395451</v>
      </c>
      <c r="R21" s="72">
        <v>133</v>
      </c>
      <c r="S21" s="72">
        <v>152.53019155829313</v>
      </c>
      <c r="T21" s="72"/>
      <c r="U21" s="72"/>
      <c r="V21" s="33" t="s">
        <v>67</v>
      </c>
      <c r="W21" s="155"/>
    </row>
    <row r="22" spans="2:23">
      <c r="B22" s="33"/>
      <c r="C22" s="34" t="str">
        <f t="shared" si="0"/>
        <v>1.c.ii.</v>
      </c>
      <c r="D22" s="33" t="s">
        <v>95</v>
      </c>
      <c r="E22" s="66">
        <v>0</v>
      </c>
      <c r="F22" s="66">
        <v>0</v>
      </c>
      <c r="G22" s="66">
        <v>0</v>
      </c>
      <c r="H22" s="66">
        <v>0</v>
      </c>
      <c r="I22" s="66">
        <v>0</v>
      </c>
      <c r="J22" s="72">
        <v>0</v>
      </c>
      <c r="K22" s="72">
        <v>0</v>
      </c>
      <c r="L22" s="72">
        <v>0</v>
      </c>
      <c r="M22" s="72">
        <v>0</v>
      </c>
      <c r="N22" s="72">
        <v>0</v>
      </c>
      <c r="O22" s="72">
        <v>0</v>
      </c>
      <c r="P22" s="72">
        <v>0</v>
      </c>
      <c r="Q22" s="122">
        <v>0</v>
      </c>
      <c r="R22" s="72">
        <v>0</v>
      </c>
      <c r="S22" s="72">
        <v>0</v>
      </c>
      <c r="T22" s="72"/>
      <c r="U22" s="72"/>
      <c r="V22" s="33" t="s">
        <v>67</v>
      </c>
      <c r="W22" s="155"/>
    </row>
    <row r="23" spans="2:23">
      <c r="B23" s="33"/>
      <c r="C23" s="34" t="str">
        <f t="shared" si="0"/>
        <v>1.d.ii.</v>
      </c>
      <c r="D23" s="33" t="s">
        <v>96</v>
      </c>
      <c r="E23" s="66">
        <v>19</v>
      </c>
      <c r="F23" s="66">
        <v>52</v>
      </c>
      <c r="G23" s="66">
        <v>20</v>
      </c>
      <c r="H23" s="66">
        <v>75</v>
      </c>
      <c r="I23" s="66">
        <v>118</v>
      </c>
      <c r="J23" s="72">
        <v>12</v>
      </c>
      <c r="K23" s="72">
        <v>33</v>
      </c>
      <c r="L23" s="72">
        <v>10</v>
      </c>
      <c r="M23" s="72">
        <v>13</v>
      </c>
      <c r="N23" s="72">
        <v>4</v>
      </c>
      <c r="O23" s="72">
        <v>25</v>
      </c>
      <c r="P23" s="72">
        <v>5</v>
      </c>
      <c r="Q23" s="81">
        <v>5</v>
      </c>
      <c r="R23" s="72">
        <v>7</v>
      </c>
      <c r="S23" s="72">
        <v>2</v>
      </c>
      <c r="T23" s="72"/>
      <c r="U23" s="72"/>
      <c r="V23" s="33" t="s">
        <v>75</v>
      </c>
      <c r="W23" s="155"/>
    </row>
    <row r="24" spans="2:23">
      <c r="B24" s="33"/>
      <c r="C24" s="34" t="str">
        <f t="shared" si="0"/>
        <v>1.e.ii.</v>
      </c>
      <c r="D24" s="33" t="s">
        <v>97</v>
      </c>
      <c r="E24" s="66">
        <v>81</v>
      </c>
      <c r="F24" s="66">
        <v>129</v>
      </c>
      <c r="G24" s="66">
        <v>230</v>
      </c>
      <c r="H24" s="66">
        <v>270</v>
      </c>
      <c r="I24" s="66">
        <v>322</v>
      </c>
      <c r="J24" s="72">
        <v>86</v>
      </c>
      <c r="K24" s="72">
        <v>97</v>
      </c>
      <c r="L24" s="72">
        <v>91</v>
      </c>
      <c r="M24" s="72">
        <v>18</v>
      </c>
      <c r="N24" s="72">
        <v>40</v>
      </c>
      <c r="O24" s="72">
        <v>60</v>
      </c>
      <c r="P24" s="72">
        <v>43</v>
      </c>
      <c r="Q24" s="81">
        <v>41</v>
      </c>
      <c r="R24" s="72">
        <v>63</v>
      </c>
      <c r="S24" s="72">
        <v>61</v>
      </c>
      <c r="T24" s="72"/>
      <c r="U24" s="72"/>
      <c r="V24" s="33" t="s">
        <v>75</v>
      </c>
      <c r="W24" s="155"/>
    </row>
    <row r="25" spans="2:23">
      <c r="B25" s="33"/>
      <c r="C25" s="34" t="str">
        <f t="shared" si="0"/>
        <v>1.f.ii.</v>
      </c>
      <c r="D25" s="33" t="s">
        <v>98</v>
      </c>
      <c r="E25" s="66">
        <v>1</v>
      </c>
      <c r="F25" s="66">
        <v>2</v>
      </c>
      <c r="G25" s="66">
        <v>2</v>
      </c>
      <c r="H25" s="66">
        <v>5</v>
      </c>
      <c r="I25" s="66">
        <v>4</v>
      </c>
      <c r="J25" s="72">
        <v>0</v>
      </c>
      <c r="K25" s="72">
        <v>0</v>
      </c>
      <c r="L25" s="72">
        <v>1</v>
      </c>
      <c r="M25" s="72">
        <v>0</v>
      </c>
      <c r="N25" s="72">
        <v>9</v>
      </c>
      <c r="O25" s="72">
        <v>0</v>
      </c>
      <c r="P25" s="72">
        <v>0</v>
      </c>
      <c r="Q25" s="81">
        <v>0</v>
      </c>
      <c r="R25" s="72">
        <v>20</v>
      </c>
      <c r="S25" s="72">
        <v>19</v>
      </c>
      <c r="T25" s="72"/>
      <c r="U25" s="72"/>
      <c r="V25" s="33" t="s">
        <v>75</v>
      </c>
      <c r="W25" s="155"/>
    </row>
    <row r="26" spans="2:23">
      <c r="B26" s="33"/>
      <c r="C26" s="34" t="str">
        <f t="shared" si="0"/>
        <v>1.g.ii.</v>
      </c>
      <c r="D26" s="33" t="s">
        <v>99</v>
      </c>
      <c r="E26" s="66">
        <v>91</v>
      </c>
      <c r="F26" s="66">
        <v>50</v>
      </c>
      <c r="G26" s="66">
        <v>25</v>
      </c>
      <c r="H26" s="66">
        <v>27</v>
      </c>
      <c r="I26" s="66">
        <v>92</v>
      </c>
      <c r="J26" s="72">
        <v>14</v>
      </c>
      <c r="K26" s="72">
        <v>22</v>
      </c>
      <c r="L26" s="72">
        <v>23</v>
      </c>
      <c r="M26" s="72">
        <v>15</v>
      </c>
      <c r="N26" s="72">
        <v>2</v>
      </c>
      <c r="O26" s="72">
        <v>10</v>
      </c>
      <c r="P26" s="72">
        <v>15</v>
      </c>
      <c r="Q26" s="81">
        <v>7</v>
      </c>
      <c r="R26" s="72">
        <v>6</v>
      </c>
      <c r="S26" s="72">
        <v>24</v>
      </c>
      <c r="T26" s="72"/>
      <c r="U26" s="72"/>
      <c r="V26" s="33" t="s">
        <v>75</v>
      </c>
      <c r="W26" s="155"/>
    </row>
    <row r="27" spans="2:23">
      <c r="B27" s="33"/>
      <c r="C27" s="34" t="str">
        <f t="shared" si="0"/>
        <v>1.h.ii.</v>
      </c>
      <c r="D27" s="33" t="s">
        <v>100</v>
      </c>
      <c r="E27" s="66">
        <v>5255</v>
      </c>
      <c r="F27" s="66">
        <v>3691</v>
      </c>
      <c r="G27" s="66">
        <v>2544</v>
      </c>
      <c r="H27" s="66">
        <v>2947</v>
      </c>
      <c r="I27" s="66">
        <v>5811</v>
      </c>
      <c r="J27" s="72">
        <v>1160</v>
      </c>
      <c r="K27" s="72">
        <v>1921</v>
      </c>
      <c r="L27" s="72">
        <v>1520</v>
      </c>
      <c r="M27" s="72">
        <v>641</v>
      </c>
      <c r="N27" s="72">
        <v>1352</v>
      </c>
      <c r="O27" s="72">
        <v>1555</v>
      </c>
      <c r="P27" s="72">
        <v>927</v>
      </c>
      <c r="Q27" s="81">
        <v>677</v>
      </c>
      <c r="R27" s="72">
        <v>822</v>
      </c>
      <c r="S27" s="72">
        <v>2612</v>
      </c>
      <c r="T27" s="72"/>
      <c r="U27" s="72"/>
      <c r="V27" s="33" t="s">
        <v>75</v>
      </c>
      <c r="W27" s="155"/>
    </row>
    <row r="28" spans="2:23">
      <c r="B28" s="33"/>
      <c r="C28" s="34" t="str">
        <f t="shared" si="0"/>
        <v>1.i.ii.</v>
      </c>
      <c r="D28" s="33" t="s">
        <v>101</v>
      </c>
      <c r="E28" s="66">
        <v>62</v>
      </c>
      <c r="F28" s="66">
        <v>42</v>
      </c>
      <c r="G28" s="66">
        <v>43</v>
      </c>
      <c r="H28" s="66">
        <v>17</v>
      </c>
      <c r="I28" s="66">
        <v>54</v>
      </c>
      <c r="J28" s="72">
        <v>19</v>
      </c>
      <c r="K28" s="72">
        <v>20</v>
      </c>
      <c r="L28" s="72">
        <v>39</v>
      </c>
      <c r="M28" s="72">
        <v>4</v>
      </c>
      <c r="N28" s="72">
        <v>21</v>
      </c>
      <c r="O28" s="72">
        <v>16</v>
      </c>
      <c r="P28" s="72">
        <v>9</v>
      </c>
      <c r="Q28" s="81">
        <v>10</v>
      </c>
      <c r="R28" s="72">
        <v>165</v>
      </c>
      <c r="S28" s="72">
        <v>312</v>
      </c>
      <c r="T28" s="72"/>
      <c r="U28" s="72"/>
      <c r="V28" s="33" t="s">
        <v>75</v>
      </c>
      <c r="W28" s="155"/>
    </row>
    <row r="29" spans="2:23">
      <c r="B29" s="33"/>
      <c r="C29" s="34" t="str">
        <f t="shared" ref="C29:C31" si="1">C17&amp;"ii."</f>
        <v>1.j.ii.</v>
      </c>
      <c r="D29" s="33" t="s">
        <v>102</v>
      </c>
      <c r="E29" s="66">
        <v>6</v>
      </c>
      <c r="F29" s="66">
        <v>0</v>
      </c>
      <c r="G29" s="66">
        <v>0</v>
      </c>
      <c r="H29" s="66">
        <v>5</v>
      </c>
      <c r="I29" s="66">
        <v>5</v>
      </c>
      <c r="J29" s="72">
        <v>0</v>
      </c>
      <c r="K29" s="72">
        <v>0</v>
      </c>
      <c r="L29" s="72">
        <v>0</v>
      </c>
      <c r="M29" s="72">
        <v>0</v>
      </c>
      <c r="N29" s="72">
        <v>0</v>
      </c>
      <c r="O29" s="72">
        <v>0</v>
      </c>
      <c r="P29" s="72">
        <v>0</v>
      </c>
      <c r="Q29" s="81">
        <v>0</v>
      </c>
      <c r="R29" s="72">
        <v>0</v>
      </c>
      <c r="S29" s="72">
        <v>1</v>
      </c>
      <c r="T29" s="72"/>
      <c r="U29" s="72"/>
      <c r="V29" s="33" t="s">
        <v>75</v>
      </c>
      <c r="W29" s="155"/>
    </row>
    <row r="30" spans="2:23">
      <c r="B30" s="33"/>
      <c r="C30" s="34" t="str">
        <f t="shared" si="1"/>
        <v>1.k.ii.</v>
      </c>
      <c r="D30" s="33" t="s">
        <v>103</v>
      </c>
      <c r="E30" s="66">
        <v>3665</v>
      </c>
      <c r="F30" s="66">
        <v>4193</v>
      </c>
      <c r="G30" s="66">
        <v>4167</v>
      </c>
      <c r="H30" s="66">
        <v>3731</v>
      </c>
      <c r="I30" s="66">
        <v>2359</v>
      </c>
      <c r="J30" s="72">
        <v>403</v>
      </c>
      <c r="K30" s="72">
        <v>654</v>
      </c>
      <c r="L30" s="72">
        <v>1106</v>
      </c>
      <c r="M30" s="72">
        <v>212</v>
      </c>
      <c r="N30" s="72">
        <v>558</v>
      </c>
      <c r="O30" s="72">
        <v>438</v>
      </c>
      <c r="P30" s="72">
        <v>492</v>
      </c>
      <c r="Q30" s="81">
        <v>489</v>
      </c>
      <c r="R30" s="72">
        <v>410</v>
      </c>
      <c r="S30" s="72">
        <v>637</v>
      </c>
      <c r="T30" s="72"/>
      <c r="U30" s="72"/>
      <c r="V30" s="33" t="s">
        <v>75</v>
      </c>
      <c r="W30" s="155"/>
    </row>
    <row r="31" spans="2:23">
      <c r="B31" s="33"/>
      <c r="C31" s="34" t="str">
        <f t="shared" si="1"/>
        <v>1.l.ii.</v>
      </c>
      <c r="D31" s="33" t="s">
        <v>104</v>
      </c>
      <c r="E31" s="66">
        <v>33</v>
      </c>
      <c r="F31" s="66">
        <v>43</v>
      </c>
      <c r="G31" s="66">
        <v>45</v>
      </c>
      <c r="H31" s="66">
        <v>23</v>
      </c>
      <c r="I31" s="66">
        <v>13</v>
      </c>
      <c r="J31" s="72">
        <v>3</v>
      </c>
      <c r="K31" s="72">
        <v>14</v>
      </c>
      <c r="L31" s="72">
        <v>3</v>
      </c>
      <c r="M31" s="72">
        <v>1</v>
      </c>
      <c r="N31" s="72">
        <v>3</v>
      </c>
      <c r="O31" s="72">
        <v>5</v>
      </c>
      <c r="P31" s="72">
        <v>3</v>
      </c>
      <c r="Q31" s="81">
        <v>1</v>
      </c>
      <c r="R31" s="72">
        <v>134</v>
      </c>
      <c r="S31" s="72">
        <v>104</v>
      </c>
      <c r="T31" s="72"/>
      <c r="U31" s="72"/>
      <c r="V31" s="33" t="s">
        <v>75</v>
      </c>
      <c r="W31" s="155"/>
    </row>
    <row r="32" spans="2:23" ht="30" customHeight="1">
      <c r="B32" s="12" t="s">
        <v>105</v>
      </c>
      <c r="C32" s="10" t="str">
        <f t="shared" ref="C32:C43" si="2">C8&amp;"iii."</f>
        <v>1.a.iii.</v>
      </c>
      <c r="D32" s="12" t="s">
        <v>106</v>
      </c>
      <c r="E32" s="67">
        <v>247.9290763668665</v>
      </c>
      <c r="F32" s="67">
        <v>148.43974569980659</v>
      </c>
      <c r="G32" s="67">
        <v>211.37311083336908</v>
      </c>
      <c r="H32" s="67">
        <v>291.13581302978446</v>
      </c>
      <c r="I32" s="67">
        <v>356.41775749574663</v>
      </c>
      <c r="J32" s="69">
        <v>89.104439373936657</v>
      </c>
      <c r="K32" s="69">
        <v>89.104439373936657</v>
      </c>
      <c r="L32" s="69">
        <v>89.104439373936657</v>
      </c>
      <c r="M32" s="72">
        <v>89.104439373936657</v>
      </c>
      <c r="N32" s="69">
        <v>0.45</v>
      </c>
      <c r="O32" s="69">
        <v>320.64999999999998</v>
      </c>
      <c r="P32" s="72">
        <v>28.36</v>
      </c>
      <c r="Q32" s="123">
        <v>80.817182730133609</v>
      </c>
      <c r="R32" s="69">
        <v>164</v>
      </c>
      <c r="S32" s="69">
        <v>332.10993399208348</v>
      </c>
      <c r="T32" s="69"/>
      <c r="U32" s="69"/>
      <c r="V32" s="33" t="s">
        <v>67</v>
      </c>
      <c r="W32" s="155"/>
    </row>
    <row r="33" spans="2:23">
      <c r="B33" s="12"/>
      <c r="C33" s="10" t="str">
        <f t="shared" si="2"/>
        <v>1.b.iii.</v>
      </c>
      <c r="D33" s="12" t="s">
        <v>107</v>
      </c>
      <c r="E33" s="67">
        <v>55.783952015364804</v>
      </c>
      <c r="F33" s="67">
        <v>102.53533960523174</v>
      </c>
      <c r="G33" s="67">
        <v>65.926549489722447</v>
      </c>
      <c r="H33" s="67">
        <v>181.39528590526081</v>
      </c>
      <c r="I33" s="67">
        <v>33.929117354189806</v>
      </c>
      <c r="J33" s="69">
        <v>26.514382594490105</v>
      </c>
      <c r="K33" s="69">
        <v>26.514382594490105</v>
      </c>
      <c r="L33" s="69">
        <v>26.514382594490105</v>
      </c>
      <c r="M33" s="72">
        <v>26.514382594490105</v>
      </c>
      <c r="N33" s="69">
        <v>65.77</v>
      </c>
      <c r="O33" s="69">
        <v>65.77</v>
      </c>
      <c r="P33" s="72">
        <v>35.25</v>
      </c>
      <c r="Q33" s="123">
        <v>40.236074234237392</v>
      </c>
      <c r="R33" s="69">
        <v>67</v>
      </c>
      <c r="S33" s="69">
        <v>109.29233632835488</v>
      </c>
      <c r="T33" s="69"/>
      <c r="U33" s="69"/>
      <c r="V33" s="33" t="s">
        <v>67</v>
      </c>
      <c r="W33" s="155"/>
    </row>
    <row r="34" spans="2:23">
      <c r="B34" s="12"/>
      <c r="C34" s="10" t="str">
        <f t="shared" si="2"/>
        <v>1.c.iii.</v>
      </c>
      <c r="D34" s="12" t="s">
        <v>108</v>
      </c>
      <c r="E34" s="67">
        <v>0</v>
      </c>
      <c r="F34" s="67">
        <v>0</v>
      </c>
      <c r="G34" s="67">
        <v>0</v>
      </c>
      <c r="H34" s="67">
        <v>0</v>
      </c>
      <c r="I34" s="67">
        <v>0</v>
      </c>
      <c r="J34" s="69">
        <v>0</v>
      </c>
      <c r="K34" s="69">
        <v>0</v>
      </c>
      <c r="L34" s="69">
        <v>0</v>
      </c>
      <c r="M34" s="72">
        <v>0</v>
      </c>
      <c r="N34" s="69">
        <v>0</v>
      </c>
      <c r="O34" s="69">
        <v>0</v>
      </c>
      <c r="P34" s="72">
        <v>0</v>
      </c>
      <c r="Q34" s="123">
        <v>0</v>
      </c>
      <c r="R34" s="69">
        <v>0</v>
      </c>
      <c r="S34" s="69">
        <v>0</v>
      </c>
      <c r="T34" s="69"/>
      <c r="U34" s="69"/>
      <c r="V34" s="33" t="s">
        <v>67</v>
      </c>
      <c r="W34" s="155"/>
    </row>
    <row r="35" spans="2:23">
      <c r="B35" s="12"/>
      <c r="C35" s="10" t="str">
        <f t="shared" si="2"/>
        <v>1.d.iii.</v>
      </c>
      <c r="D35" s="12" t="s">
        <v>109</v>
      </c>
      <c r="E35" s="67">
        <v>0</v>
      </c>
      <c r="F35" s="67">
        <v>9</v>
      </c>
      <c r="G35" s="67">
        <v>3</v>
      </c>
      <c r="H35" s="67">
        <v>0</v>
      </c>
      <c r="I35" s="67">
        <v>5</v>
      </c>
      <c r="J35" s="69">
        <v>2</v>
      </c>
      <c r="K35" s="69">
        <v>0</v>
      </c>
      <c r="L35" s="69">
        <v>0</v>
      </c>
      <c r="M35" s="72">
        <v>0</v>
      </c>
      <c r="N35" s="69">
        <v>0</v>
      </c>
      <c r="O35" s="69">
        <v>1</v>
      </c>
      <c r="P35" s="72">
        <v>0</v>
      </c>
      <c r="Q35" s="80">
        <v>0</v>
      </c>
      <c r="R35" s="69">
        <v>0</v>
      </c>
      <c r="S35" s="69">
        <v>0</v>
      </c>
      <c r="T35" s="69"/>
      <c r="U35" s="69"/>
      <c r="V35" s="33" t="s">
        <v>75</v>
      </c>
      <c r="W35" s="155"/>
    </row>
    <row r="36" spans="2:23">
      <c r="B36" s="12"/>
      <c r="C36" s="10" t="str">
        <f t="shared" si="2"/>
        <v>1.e.iii.</v>
      </c>
      <c r="D36" s="12" t="s">
        <v>110</v>
      </c>
      <c r="E36" s="67">
        <v>8</v>
      </c>
      <c r="F36" s="67">
        <v>18</v>
      </c>
      <c r="G36" s="67">
        <v>18</v>
      </c>
      <c r="H36" s="67">
        <v>104</v>
      </c>
      <c r="I36" s="67">
        <v>2</v>
      </c>
      <c r="J36" s="69">
        <v>1</v>
      </c>
      <c r="K36" s="69">
        <v>1</v>
      </c>
      <c r="L36" s="69">
        <v>1</v>
      </c>
      <c r="M36" s="72">
        <v>1</v>
      </c>
      <c r="N36" s="69">
        <v>0</v>
      </c>
      <c r="O36" s="69">
        <v>0</v>
      </c>
      <c r="P36" s="72">
        <v>0</v>
      </c>
      <c r="Q36" s="80">
        <v>1</v>
      </c>
      <c r="R36" s="69">
        <v>0</v>
      </c>
      <c r="S36" s="69">
        <v>0</v>
      </c>
      <c r="T36" s="69"/>
      <c r="U36" s="69"/>
      <c r="V36" s="33" t="s">
        <v>75</v>
      </c>
      <c r="W36" s="155"/>
    </row>
    <row r="37" spans="2:23">
      <c r="B37" s="12"/>
      <c r="C37" s="10" t="str">
        <f t="shared" si="2"/>
        <v>1.f.iii.</v>
      </c>
      <c r="D37" s="12" t="s">
        <v>111</v>
      </c>
      <c r="E37" s="67">
        <v>0</v>
      </c>
      <c r="F37" s="67">
        <v>0</v>
      </c>
      <c r="G37" s="67">
        <v>0</v>
      </c>
      <c r="H37" s="67">
        <v>0</v>
      </c>
      <c r="I37" s="67">
        <v>0</v>
      </c>
      <c r="J37" s="69">
        <v>0</v>
      </c>
      <c r="K37" s="69">
        <v>0</v>
      </c>
      <c r="L37" s="69">
        <v>0</v>
      </c>
      <c r="M37" s="72">
        <v>0</v>
      </c>
      <c r="N37" s="69">
        <v>0</v>
      </c>
      <c r="O37" s="69">
        <v>0</v>
      </c>
      <c r="P37" s="72">
        <v>0</v>
      </c>
      <c r="Q37" s="80">
        <v>0</v>
      </c>
      <c r="R37" s="69">
        <v>0</v>
      </c>
      <c r="S37" s="69">
        <v>0</v>
      </c>
      <c r="T37" s="69"/>
      <c r="U37" s="69"/>
      <c r="V37" s="33" t="s">
        <v>75</v>
      </c>
      <c r="W37" s="155"/>
    </row>
    <row r="38" spans="2:23">
      <c r="B38" s="12"/>
      <c r="C38" s="10" t="str">
        <f t="shared" si="2"/>
        <v>1.g.iii.</v>
      </c>
      <c r="D38" s="12" t="s">
        <v>112</v>
      </c>
      <c r="E38" s="67">
        <v>2</v>
      </c>
      <c r="F38" s="67">
        <v>6</v>
      </c>
      <c r="G38" s="67">
        <v>12</v>
      </c>
      <c r="H38" s="67">
        <v>0</v>
      </c>
      <c r="I38" s="67">
        <v>1</v>
      </c>
      <c r="J38" s="69">
        <v>0</v>
      </c>
      <c r="K38" s="69">
        <v>0</v>
      </c>
      <c r="L38" s="69">
        <v>0</v>
      </c>
      <c r="M38" s="72">
        <v>1</v>
      </c>
      <c r="N38" s="69">
        <v>0</v>
      </c>
      <c r="O38" s="69">
        <v>2</v>
      </c>
      <c r="P38" s="72">
        <v>0</v>
      </c>
      <c r="Q38" s="80">
        <v>2</v>
      </c>
      <c r="R38" s="69">
        <v>0</v>
      </c>
      <c r="S38" s="69">
        <v>3</v>
      </c>
      <c r="T38" s="69"/>
      <c r="U38" s="69"/>
      <c r="V38" s="33" t="s">
        <v>75</v>
      </c>
      <c r="W38" s="155"/>
    </row>
    <row r="39" spans="2:23">
      <c r="B39" s="12"/>
      <c r="C39" s="10" t="str">
        <f t="shared" si="2"/>
        <v>1.h.iii.</v>
      </c>
      <c r="D39" s="12" t="s">
        <v>113</v>
      </c>
      <c r="E39" s="67">
        <v>93</v>
      </c>
      <c r="F39" s="67">
        <v>117</v>
      </c>
      <c r="G39" s="67">
        <v>199</v>
      </c>
      <c r="H39" s="67">
        <v>713</v>
      </c>
      <c r="I39" s="67">
        <v>6</v>
      </c>
      <c r="J39" s="69">
        <v>12</v>
      </c>
      <c r="K39" s="69">
        <v>0</v>
      </c>
      <c r="L39" s="69">
        <v>38</v>
      </c>
      <c r="M39" s="72">
        <v>245</v>
      </c>
      <c r="N39" s="69">
        <v>2</v>
      </c>
      <c r="O39" s="69">
        <v>6</v>
      </c>
      <c r="P39" s="72">
        <v>0</v>
      </c>
      <c r="Q39" s="80">
        <v>8</v>
      </c>
      <c r="R39" s="69">
        <v>5</v>
      </c>
      <c r="S39" s="69">
        <v>6</v>
      </c>
      <c r="T39" s="69"/>
      <c r="U39" s="69"/>
      <c r="V39" s="33" t="s">
        <v>75</v>
      </c>
      <c r="W39" s="155"/>
    </row>
    <row r="40" spans="2:23">
      <c r="B40" s="12"/>
      <c r="C40" s="10" t="str">
        <f t="shared" si="2"/>
        <v>1.i.iii.</v>
      </c>
      <c r="D40" s="12" t="s">
        <v>114</v>
      </c>
      <c r="E40" s="67">
        <v>1</v>
      </c>
      <c r="F40" s="67">
        <v>0</v>
      </c>
      <c r="G40" s="67">
        <v>3</v>
      </c>
      <c r="H40" s="67">
        <v>1</v>
      </c>
      <c r="I40" s="67">
        <v>0</v>
      </c>
      <c r="J40" s="69">
        <v>0</v>
      </c>
      <c r="K40" s="69">
        <v>0</v>
      </c>
      <c r="L40" s="69">
        <v>0</v>
      </c>
      <c r="M40" s="72">
        <v>1</v>
      </c>
      <c r="N40" s="69">
        <v>0</v>
      </c>
      <c r="O40" s="69">
        <v>0</v>
      </c>
      <c r="P40" s="72">
        <v>0</v>
      </c>
      <c r="Q40" s="80">
        <v>0</v>
      </c>
      <c r="R40" s="69">
        <v>0</v>
      </c>
      <c r="S40" s="69">
        <v>0</v>
      </c>
      <c r="T40" s="69"/>
      <c r="U40" s="69"/>
      <c r="V40" s="33" t="s">
        <v>75</v>
      </c>
      <c r="W40" s="155"/>
    </row>
    <row r="41" spans="2:23">
      <c r="B41" s="12"/>
      <c r="C41" s="10" t="str">
        <f t="shared" si="2"/>
        <v>1.j.iii.</v>
      </c>
      <c r="D41" s="12" t="s">
        <v>115</v>
      </c>
      <c r="E41" s="67">
        <v>0</v>
      </c>
      <c r="F41" s="67">
        <v>0</v>
      </c>
      <c r="G41" s="67">
        <v>4</v>
      </c>
      <c r="H41" s="67">
        <v>9</v>
      </c>
      <c r="I41" s="67">
        <v>0</v>
      </c>
      <c r="J41" s="69">
        <v>0</v>
      </c>
      <c r="K41" s="69">
        <v>0</v>
      </c>
      <c r="L41" s="69">
        <v>0</v>
      </c>
      <c r="M41" s="72">
        <v>10</v>
      </c>
      <c r="N41" s="69">
        <v>0</v>
      </c>
      <c r="O41" s="69">
        <v>0</v>
      </c>
      <c r="P41" s="72">
        <v>0</v>
      </c>
      <c r="Q41" s="80">
        <v>0</v>
      </c>
      <c r="R41" s="69">
        <v>0</v>
      </c>
      <c r="S41" s="69">
        <v>10</v>
      </c>
      <c r="T41" s="69"/>
      <c r="U41" s="69"/>
      <c r="V41" s="33" t="s">
        <v>75</v>
      </c>
      <c r="W41" s="155"/>
    </row>
    <row r="42" spans="2:23">
      <c r="B42" s="12"/>
      <c r="C42" s="10" t="str">
        <f t="shared" si="2"/>
        <v>1.k.iii.</v>
      </c>
      <c r="D42" s="12" t="s">
        <v>116</v>
      </c>
      <c r="E42" s="67">
        <v>31</v>
      </c>
      <c r="F42" s="67">
        <v>1012</v>
      </c>
      <c r="G42" s="67">
        <v>233</v>
      </c>
      <c r="H42" s="67">
        <v>600</v>
      </c>
      <c r="I42" s="67">
        <v>0</v>
      </c>
      <c r="J42" s="69">
        <v>19</v>
      </c>
      <c r="K42" s="69">
        <v>0</v>
      </c>
      <c r="L42" s="69">
        <v>36</v>
      </c>
      <c r="M42" s="72">
        <v>191</v>
      </c>
      <c r="N42" s="69">
        <v>0</v>
      </c>
      <c r="O42" s="69">
        <v>0</v>
      </c>
      <c r="P42" s="72">
        <v>0</v>
      </c>
      <c r="Q42" s="80">
        <v>0</v>
      </c>
      <c r="R42" s="69">
        <v>0</v>
      </c>
      <c r="S42" s="69">
        <v>4</v>
      </c>
      <c r="T42" s="69"/>
      <c r="U42" s="69"/>
      <c r="V42" s="33" t="s">
        <v>75</v>
      </c>
      <c r="W42" s="155"/>
    </row>
    <row r="43" spans="2:23">
      <c r="B43" s="12"/>
      <c r="C43" s="10" t="str">
        <f t="shared" si="2"/>
        <v>1.l.iii.</v>
      </c>
      <c r="D43" s="12" t="s">
        <v>91</v>
      </c>
      <c r="E43" s="67">
        <v>0</v>
      </c>
      <c r="F43" s="67">
        <v>1</v>
      </c>
      <c r="G43" s="67">
        <v>0</v>
      </c>
      <c r="H43" s="67">
        <v>6</v>
      </c>
      <c r="I43" s="67">
        <v>0</v>
      </c>
      <c r="J43" s="69">
        <v>0</v>
      </c>
      <c r="K43" s="69">
        <v>0</v>
      </c>
      <c r="L43" s="69">
        <v>0</v>
      </c>
      <c r="M43" s="72">
        <v>0</v>
      </c>
      <c r="N43" s="69">
        <v>0</v>
      </c>
      <c r="O43" s="69">
        <v>0</v>
      </c>
      <c r="P43" s="72">
        <v>0</v>
      </c>
      <c r="Q43" s="80">
        <v>0</v>
      </c>
      <c r="R43" s="69">
        <v>0</v>
      </c>
      <c r="S43" s="69">
        <v>2</v>
      </c>
      <c r="T43" s="69"/>
      <c r="U43" s="69"/>
      <c r="V43" s="33" t="s">
        <v>75</v>
      </c>
      <c r="W43" s="155"/>
    </row>
    <row r="44" spans="2:23" ht="30" customHeight="1">
      <c r="B44" s="12" t="s">
        <v>117</v>
      </c>
      <c r="C44" s="10" t="str">
        <f t="shared" ref="C44:C52" si="3">C8&amp;"iv."</f>
        <v>1.a.iv.</v>
      </c>
      <c r="D44" s="12" t="s">
        <v>118</v>
      </c>
      <c r="E44" s="67">
        <v>542.42974682028</v>
      </c>
      <c r="F44" s="67">
        <v>318.12636633774133</v>
      </c>
      <c r="G44" s="67">
        <v>491.89543543910588</v>
      </c>
      <c r="H44" s="67">
        <v>543.86938359207613</v>
      </c>
      <c r="I44" s="67">
        <v>766.6727176828856</v>
      </c>
      <c r="J44" s="69">
        <v>191.66817942072134</v>
      </c>
      <c r="K44" s="69">
        <v>191.66817942072134</v>
      </c>
      <c r="L44" s="69">
        <v>191.66817942072134</v>
      </c>
      <c r="M44" s="72">
        <v>191.66817942072134</v>
      </c>
      <c r="N44" s="69">
        <v>111.28</v>
      </c>
      <c r="O44" s="69">
        <v>589.85</v>
      </c>
      <c r="P44" s="72">
        <v>174.75</v>
      </c>
      <c r="Q44" s="123">
        <v>187.43182074828121</v>
      </c>
      <c r="R44" s="69">
        <v>268</v>
      </c>
      <c r="S44" s="69">
        <v>668.46231325027338</v>
      </c>
      <c r="T44" s="69"/>
      <c r="U44" s="69"/>
      <c r="V44" s="33" t="s">
        <v>67</v>
      </c>
      <c r="W44" s="155"/>
    </row>
    <row r="45" spans="2:23">
      <c r="B45" s="12"/>
      <c r="C45" s="10" t="str">
        <f t="shared" si="3"/>
        <v>1.b.iv.</v>
      </c>
      <c r="D45" s="12" t="s">
        <v>119</v>
      </c>
      <c r="E45" s="67">
        <v>146.80972983021221</v>
      </c>
      <c r="F45" s="67">
        <v>241.39258804714819</v>
      </c>
      <c r="G45" s="67">
        <v>147.04359691711798</v>
      </c>
      <c r="H45" s="67">
        <v>314.05132643787744</v>
      </c>
      <c r="I45" s="67">
        <v>61.845680467376546</v>
      </c>
      <c r="J45" s="69">
        <v>56.497347356821663</v>
      </c>
      <c r="K45" s="69">
        <v>56.497347356821663</v>
      </c>
      <c r="L45" s="69">
        <v>56.497347356821663</v>
      </c>
      <c r="M45" s="72">
        <v>56.497347356821663</v>
      </c>
      <c r="N45" s="69">
        <v>115.52</v>
      </c>
      <c r="O45" s="69">
        <v>148.87</v>
      </c>
      <c r="P45" s="72">
        <v>100.86</v>
      </c>
      <c r="Q45" s="123">
        <v>87.578105695908278</v>
      </c>
      <c r="R45" s="69">
        <v>125</v>
      </c>
      <c r="S45" s="69">
        <v>210.77085817855092</v>
      </c>
      <c r="T45" s="69"/>
      <c r="U45" s="69"/>
      <c r="V45" s="33" t="s">
        <v>67</v>
      </c>
      <c r="W45" s="155"/>
    </row>
    <row r="46" spans="2:23">
      <c r="B46" s="12"/>
      <c r="C46" s="10" t="str">
        <f t="shared" si="3"/>
        <v>1.c.iv.</v>
      </c>
      <c r="D46" s="12" t="s">
        <v>120</v>
      </c>
      <c r="E46" s="67">
        <v>0</v>
      </c>
      <c r="F46" s="67">
        <v>0</v>
      </c>
      <c r="G46" s="67">
        <v>0</v>
      </c>
      <c r="H46" s="67">
        <v>0</v>
      </c>
      <c r="I46" s="67">
        <v>0</v>
      </c>
      <c r="J46" s="69">
        <v>0</v>
      </c>
      <c r="K46" s="69">
        <v>0</v>
      </c>
      <c r="L46" s="69">
        <v>0</v>
      </c>
      <c r="M46" s="72">
        <v>0</v>
      </c>
      <c r="N46" s="69">
        <v>0</v>
      </c>
      <c r="O46" s="69">
        <v>0</v>
      </c>
      <c r="P46" s="72">
        <v>0</v>
      </c>
      <c r="Q46" s="123">
        <v>0</v>
      </c>
      <c r="R46" s="69">
        <v>0</v>
      </c>
      <c r="S46" s="69">
        <v>0</v>
      </c>
      <c r="T46" s="69"/>
      <c r="U46" s="69"/>
      <c r="V46" s="33" t="s">
        <v>67</v>
      </c>
      <c r="W46" s="155"/>
    </row>
    <row r="47" spans="2:23">
      <c r="B47" s="12"/>
      <c r="C47" s="10" t="str">
        <f t="shared" si="3"/>
        <v>1.d.iv.</v>
      </c>
      <c r="D47" s="12" t="s">
        <v>121</v>
      </c>
      <c r="E47" s="67">
        <v>11</v>
      </c>
      <c r="F47" s="67">
        <v>14</v>
      </c>
      <c r="G47" s="67">
        <v>3</v>
      </c>
      <c r="H47" s="67">
        <v>9</v>
      </c>
      <c r="I47" s="67">
        <v>11</v>
      </c>
      <c r="J47" s="69">
        <v>6</v>
      </c>
      <c r="K47" s="69">
        <v>3</v>
      </c>
      <c r="L47" s="69">
        <v>5</v>
      </c>
      <c r="M47" s="72">
        <v>0</v>
      </c>
      <c r="N47" s="69">
        <v>0</v>
      </c>
      <c r="O47" s="69">
        <v>3</v>
      </c>
      <c r="P47" s="72">
        <v>0</v>
      </c>
      <c r="Q47" s="80">
        <v>1</v>
      </c>
      <c r="R47" s="69">
        <v>0</v>
      </c>
      <c r="S47" s="69">
        <v>1</v>
      </c>
      <c r="T47" s="69"/>
      <c r="U47" s="69"/>
      <c r="V47" s="33" t="s">
        <v>75</v>
      </c>
      <c r="W47" s="155"/>
    </row>
    <row r="48" spans="2:23">
      <c r="B48" s="12"/>
      <c r="C48" s="10" t="str">
        <f t="shared" si="3"/>
        <v>1.e.iv.</v>
      </c>
      <c r="D48" s="12" t="s">
        <v>122</v>
      </c>
      <c r="E48" s="67">
        <v>11</v>
      </c>
      <c r="F48" s="67">
        <v>35</v>
      </c>
      <c r="G48" s="67">
        <v>20</v>
      </c>
      <c r="H48" s="67">
        <v>124</v>
      </c>
      <c r="I48" s="67">
        <v>2</v>
      </c>
      <c r="J48" s="69">
        <v>2</v>
      </c>
      <c r="K48" s="69">
        <v>3</v>
      </c>
      <c r="L48" s="69">
        <v>1</v>
      </c>
      <c r="M48" s="72">
        <v>3</v>
      </c>
      <c r="N48" s="69">
        <v>0</v>
      </c>
      <c r="O48" s="69">
        <v>53</v>
      </c>
      <c r="P48" s="72">
        <v>3</v>
      </c>
      <c r="Q48" s="80">
        <v>2</v>
      </c>
      <c r="R48" s="69">
        <v>0</v>
      </c>
      <c r="S48" s="69">
        <v>0</v>
      </c>
      <c r="T48" s="69"/>
      <c r="U48" s="69"/>
      <c r="V48" s="33" t="s">
        <v>75</v>
      </c>
      <c r="W48" s="155"/>
    </row>
    <row r="49" spans="2:23">
      <c r="B49" s="12"/>
      <c r="C49" s="10" t="str">
        <f t="shared" si="3"/>
        <v>1.f.iv.</v>
      </c>
      <c r="D49" s="12" t="s">
        <v>123</v>
      </c>
      <c r="E49" s="67">
        <v>0</v>
      </c>
      <c r="F49" s="67">
        <v>0</v>
      </c>
      <c r="G49" s="67">
        <v>0</v>
      </c>
      <c r="H49" s="67">
        <v>0</v>
      </c>
      <c r="I49" s="67">
        <v>0</v>
      </c>
      <c r="J49" s="69">
        <v>0</v>
      </c>
      <c r="K49" s="69">
        <v>0</v>
      </c>
      <c r="L49" s="69">
        <v>0</v>
      </c>
      <c r="M49" s="72">
        <v>0</v>
      </c>
      <c r="N49" s="69">
        <v>3</v>
      </c>
      <c r="O49" s="69">
        <v>0</v>
      </c>
      <c r="P49" s="72">
        <v>0</v>
      </c>
      <c r="Q49" s="80">
        <v>0</v>
      </c>
      <c r="R49" s="69">
        <v>3</v>
      </c>
      <c r="S49" s="69">
        <v>14</v>
      </c>
      <c r="T49" s="69"/>
      <c r="U49" s="69"/>
      <c r="V49" s="33" t="s">
        <v>75</v>
      </c>
      <c r="W49" s="155"/>
    </row>
    <row r="50" spans="2:23">
      <c r="B50" s="12"/>
      <c r="C50" s="10" t="str">
        <f t="shared" si="3"/>
        <v>1.g.iv.</v>
      </c>
      <c r="D50" s="12" t="s">
        <v>124</v>
      </c>
      <c r="E50" s="67">
        <v>48</v>
      </c>
      <c r="F50" s="67">
        <v>87</v>
      </c>
      <c r="G50" s="67">
        <v>31</v>
      </c>
      <c r="H50" s="67">
        <v>111</v>
      </c>
      <c r="I50" s="67">
        <v>78</v>
      </c>
      <c r="J50" s="69">
        <v>1</v>
      </c>
      <c r="K50" s="69">
        <v>0</v>
      </c>
      <c r="L50" s="69">
        <v>35</v>
      </c>
      <c r="M50" s="72">
        <v>5</v>
      </c>
      <c r="N50" s="69">
        <v>6</v>
      </c>
      <c r="O50" s="69">
        <v>120</v>
      </c>
      <c r="P50" s="72">
        <v>8</v>
      </c>
      <c r="Q50" s="80">
        <v>4</v>
      </c>
      <c r="R50" s="69">
        <v>0</v>
      </c>
      <c r="S50" s="69">
        <v>4</v>
      </c>
      <c r="T50" s="69"/>
      <c r="U50" s="69"/>
      <c r="V50" s="33" t="s">
        <v>75</v>
      </c>
      <c r="W50" s="155"/>
    </row>
    <row r="51" spans="2:23">
      <c r="B51" s="12"/>
      <c r="C51" s="10" t="str">
        <f t="shared" si="3"/>
        <v>1.h.iv.</v>
      </c>
      <c r="D51" s="12" t="s">
        <v>125</v>
      </c>
      <c r="E51" s="67">
        <v>307</v>
      </c>
      <c r="F51" s="67">
        <v>278</v>
      </c>
      <c r="G51" s="67">
        <v>218</v>
      </c>
      <c r="H51" s="67">
        <v>915</v>
      </c>
      <c r="I51" s="67">
        <v>16</v>
      </c>
      <c r="J51" s="69">
        <v>21</v>
      </c>
      <c r="K51" s="69">
        <v>16</v>
      </c>
      <c r="L51" s="69">
        <v>56</v>
      </c>
      <c r="M51" s="72">
        <v>324</v>
      </c>
      <c r="N51" s="69">
        <v>2</v>
      </c>
      <c r="O51" s="69">
        <v>118</v>
      </c>
      <c r="P51" s="72">
        <v>4</v>
      </c>
      <c r="Q51" s="80">
        <v>10</v>
      </c>
      <c r="R51" s="69">
        <v>8</v>
      </c>
      <c r="S51" s="69">
        <v>7</v>
      </c>
      <c r="T51" s="69"/>
      <c r="U51" s="69"/>
      <c r="V51" s="33" t="s">
        <v>75</v>
      </c>
      <c r="W51" s="155"/>
    </row>
    <row r="52" spans="2:23">
      <c r="B52" s="12"/>
      <c r="C52" s="10" t="str">
        <f t="shared" si="3"/>
        <v>1.i.iv.</v>
      </c>
      <c r="D52" s="12" t="s">
        <v>126</v>
      </c>
      <c r="E52" s="67">
        <v>9</v>
      </c>
      <c r="F52" s="67">
        <v>1</v>
      </c>
      <c r="G52" s="67">
        <v>3</v>
      </c>
      <c r="H52" s="67">
        <v>1</v>
      </c>
      <c r="I52" s="67">
        <v>0</v>
      </c>
      <c r="J52" s="69">
        <v>0</v>
      </c>
      <c r="K52" s="69">
        <v>0</v>
      </c>
      <c r="L52" s="69">
        <v>0</v>
      </c>
      <c r="M52" s="72">
        <v>1</v>
      </c>
      <c r="N52" s="69">
        <v>64</v>
      </c>
      <c r="O52" s="69">
        <v>0</v>
      </c>
      <c r="P52" s="72">
        <v>2</v>
      </c>
      <c r="Q52" s="80">
        <v>0</v>
      </c>
      <c r="R52" s="69">
        <v>15</v>
      </c>
      <c r="S52" s="69">
        <v>7</v>
      </c>
      <c r="T52" s="69"/>
      <c r="U52" s="69"/>
      <c r="V52" s="33" t="s">
        <v>75</v>
      </c>
      <c r="W52" s="155"/>
    </row>
    <row r="53" spans="2:23">
      <c r="B53" s="12"/>
      <c r="C53" s="10" t="str">
        <f t="shared" ref="C53:C55" si="4">C17&amp;"iv."</f>
        <v>1.j.iv.</v>
      </c>
      <c r="D53" s="12" t="s">
        <v>127</v>
      </c>
      <c r="E53" s="67">
        <v>0</v>
      </c>
      <c r="F53" s="67">
        <v>0</v>
      </c>
      <c r="G53" s="67">
        <v>5</v>
      </c>
      <c r="H53" s="67">
        <v>13</v>
      </c>
      <c r="I53" s="67">
        <v>0</v>
      </c>
      <c r="J53" s="69">
        <v>0</v>
      </c>
      <c r="K53" s="69">
        <v>0</v>
      </c>
      <c r="L53" s="69">
        <v>1</v>
      </c>
      <c r="M53" s="72">
        <v>19</v>
      </c>
      <c r="N53" s="69">
        <v>0</v>
      </c>
      <c r="O53" s="69">
        <v>0</v>
      </c>
      <c r="P53" s="72">
        <v>0</v>
      </c>
      <c r="Q53" s="80">
        <v>0</v>
      </c>
      <c r="R53" s="69">
        <v>0</v>
      </c>
      <c r="S53" s="69">
        <v>19</v>
      </c>
      <c r="T53" s="69"/>
      <c r="U53" s="69"/>
      <c r="V53" s="33" t="s">
        <v>75</v>
      </c>
      <c r="W53" s="155"/>
    </row>
    <row r="54" spans="2:23">
      <c r="B54" s="12"/>
      <c r="C54" s="10" t="str">
        <f t="shared" si="4"/>
        <v>1.k.iv.</v>
      </c>
      <c r="D54" s="12" t="s">
        <v>128</v>
      </c>
      <c r="E54" s="67">
        <v>434</v>
      </c>
      <c r="F54" s="67">
        <v>2116</v>
      </c>
      <c r="G54" s="67">
        <v>235</v>
      </c>
      <c r="H54" s="67">
        <v>905</v>
      </c>
      <c r="I54" s="67">
        <v>0</v>
      </c>
      <c r="J54" s="69">
        <v>20</v>
      </c>
      <c r="K54" s="69">
        <v>0</v>
      </c>
      <c r="L54" s="69">
        <v>37</v>
      </c>
      <c r="M54" s="72">
        <v>226</v>
      </c>
      <c r="N54" s="69">
        <v>0</v>
      </c>
      <c r="O54" s="69">
        <v>180</v>
      </c>
      <c r="P54" s="72">
        <v>0</v>
      </c>
      <c r="Q54" s="80">
        <v>0</v>
      </c>
      <c r="R54" s="69">
        <v>0</v>
      </c>
      <c r="S54" s="69">
        <v>5</v>
      </c>
      <c r="T54" s="69"/>
      <c r="U54" s="69"/>
      <c r="V54" s="33" t="s">
        <v>75</v>
      </c>
      <c r="W54" s="155"/>
    </row>
    <row r="55" spans="2:23">
      <c r="B55" s="12"/>
      <c r="C55" s="10" t="str">
        <f t="shared" si="4"/>
        <v>1.l.iv.</v>
      </c>
      <c r="D55" s="12" t="s">
        <v>129</v>
      </c>
      <c r="E55" s="67">
        <v>3</v>
      </c>
      <c r="F55" s="67">
        <v>3</v>
      </c>
      <c r="G55" s="67">
        <v>1</v>
      </c>
      <c r="H55" s="67">
        <v>8</v>
      </c>
      <c r="I55" s="67">
        <v>0</v>
      </c>
      <c r="J55" s="69">
        <v>0</v>
      </c>
      <c r="K55" s="69">
        <v>0</v>
      </c>
      <c r="L55" s="69">
        <v>0</v>
      </c>
      <c r="M55" s="72">
        <v>0</v>
      </c>
      <c r="N55" s="69">
        <v>0</v>
      </c>
      <c r="O55" s="69">
        <v>1</v>
      </c>
      <c r="P55" s="72">
        <v>0</v>
      </c>
      <c r="Q55" s="80">
        <v>0</v>
      </c>
      <c r="R55" s="69">
        <v>0</v>
      </c>
      <c r="S55" s="69">
        <v>3</v>
      </c>
      <c r="T55" s="69"/>
      <c r="U55" s="69"/>
      <c r="V55" s="33" t="s">
        <v>75</v>
      </c>
      <c r="W55" s="156"/>
    </row>
    <row r="56" spans="2:23" ht="45.75">
      <c r="B56" s="12" t="s">
        <v>130</v>
      </c>
      <c r="C56" s="10" t="s">
        <v>131</v>
      </c>
      <c r="D56" s="12" t="s">
        <v>132</v>
      </c>
      <c r="E56" s="67" t="s">
        <v>133</v>
      </c>
      <c r="F56" s="67" t="s">
        <v>133</v>
      </c>
      <c r="G56" s="67" t="s">
        <v>133</v>
      </c>
      <c r="H56" s="67" t="s">
        <v>133</v>
      </c>
      <c r="I56" s="67" t="s">
        <v>133</v>
      </c>
      <c r="J56" s="69">
        <v>8</v>
      </c>
      <c r="K56" s="69">
        <v>16</v>
      </c>
      <c r="L56" s="69">
        <v>22</v>
      </c>
      <c r="M56" s="72">
        <v>22</v>
      </c>
      <c r="N56" s="69">
        <v>17</v>
      </c>
      <c r="O56" s="69">
        <v>19</v>
      </c>
      <c r="P56" s="72">
        <v>10</v>
      </c>
      <c r="Q56" s="123">
        <v>16</v>
      </c>
      <c r="R56" s="69">
        <v>7</v>
      </c>
      <c r="S56" s="69">
        <v>13</v>
      </c>
      <c r="T56" s="69"/>
      <c r="U56" s="69"/>
      <c r="V56" s="12" t="s">
        <v>134</v>
      </c>
      <c r="W56" s="71"/>
    </row>
    <row r="57" spans="2:23" ht="30.75">
      <c r="B57" s="12"/>
      <c r="C57" s="10" t="s">
        <v>135</v>
      </c>
      <c r="D57" s="12" t="s">
        <v>136</v>
      </c>
      <c r="E57" s="67" t="s">
        <v>133</v>
      </c>
      <c r="F57" s="67" t="s">
        <v>133</v>
      </c>
      <c r="G57" s="67" t="s">
        <v>133</v>
      </c>
      <c r="H57" s="67" t="s">
        <v>133</v>
      </c>
      <c r="I57" s="67" t="s">
        <v>133</v>
      </c>
      <c r="J57" s="69">
        <v>322</v>
      </c>
      <c r="K57" s="69">
        <v>946</v>
      </c>
      <c r="L57" s="69">
        <v>274</v>
      </c>
      <c r="M57" s="72">
        <v>427</v>
      </c>
      <c r="N57" s="69">
        <v>648</v>
      </c>
      <c r="O57" s="69">
        <v>567</v>
      </c>
      <c r="P57" s="72">
        <v>801</v>
      </c>
      <c r="Q57" s="123">
        <v>535</v>
      </c>
      <c r="R57" s="69">
        <v>888</v>
      </c>
      <c r="S57" s="69">
        <v>840</v>
      </c>
      <c r="T57" s="69"/>
      <c r="U57" s="69"/>
      <c r="V57" s="12" t="s">
        <v>137</v>
      </c>
      <c r="W57" s="71"/>
    </row>
    <row r="58" spans="2:23" ht="45.75">
      <c r="B58" s="12" t="s">
        <v>138</v>
      </c>
      <c r="C58" s="10" t="s">
        <v>139</v>
      </c>
      <c r="D58" s="12" t="s">
        <v>140</v>
      </c>
      <c r="E58" s="67" t="s">
        <v>133</v>
      </c>
      <c r="F58" s="67" t="s">
        <v>133</v>
      </c>
      <c r="G58" s="67" t="s">
        <v>133</v>
      </c>
      <c r="H58" s="67" t="s">
        <v>133</v>
      </c>
      <c r="I58" s="67" t="s">
        <v>133</v>
      </c>
      <c r="J58" s="69">
        <v>7</v>
      </c>
      <c r="K58" s="69">
        <v>12</v>
      </c>
      <c r="L58" s="69">
        <v>26</v>
      </c>
      <c r="M58" s="72">
        <v>7</v>
      </c>
      <c r="N58" s="69">
        <v>8</v>
      </c>
      <c r="O58" s="69">
        <v>12</v>
      </c>
      <c r="P58" s="72">
        <v>5</v>
      </c>
      <c r="Q58" s="123">
        <v>0</v>
      </c>
      <c r="R58" s="69">
        <v>7</v>
      </c>
      <c r="S58" s="69">
        <v>8</v>
      </c>
      <c r="T58" s="69"/>
      <c r="U58" s="69"/>
      <c r="V58" s="12" t="s">
        <v>134</v>
      </c>
      <c r="W58" s="71"/>
    </row>
    <row r="59" spans="2:23" ht="30.75">
      <c r="B59" s="12"/>
      <c r="C59" s="10" t="s">
        <v>141</v>
      </c>
      <c r="D59" s="12" t="s">
        <v>142</v>
      </c>
      <c r="E59" s="67" t="s">
        <v>133</v>
      </c>
      <c r="F59" s="67" t="s">
        <v>133</v>
      </c>
      <c r="G59" s="67" t="s">
        <v>133</v>
      </c>
      <c r="H59" s="67" t="s">
        <v>133</v>
      </c>
      <c r="I59" s="67" t="s">
        <v>133</v>
      </c>
      <c r="J59" s="69">
        <v>70</v>
      </c>
      <c r="K59" s="69">
        <v>654</v>
      </c>
      <c r="L59" s="69">
        <v>146</v>
      </c>
      <c r="M59" s="72">
        <v>189</v>
      </c>
      <c r="N59" s="69">
        <v>257</v>
      </c>
      <c r="O59" s="69">
        <v>312</v>
      </c>
      <c r="P59" s="72">
        <v>589</v>
      </c>
      <c r="Q59" s="123">
        <v>0</v>
      </c>
      <c r="R59" s="69">
        <v>407</v>
      </c>
      <c r="S59" s="69">
        <v>576</v>
      </c>
      <c r="T59" s="69"/>
      <c r="U59" s="69"/>
      <c r="V59" s="12" t="s">
        <v>137</v>
      </c>
      <c r="W59" s="71"/>
    </row>
    <row r="60" spans="2:23" ht="45.75">
      <c r="B60" s="12" t="s">
        <v>143</v>
      </c>
      <c r="C60" s="10" t="s">
        <v>144</v>
      </c>
      <c r="D60" s="12" t="s">
        <v>145</v>
      </c>
      <c r="E60" s="67"/>
      <c r="F60" s="67"/>
      <c r="G60" s="67"/>
      <c r="H60" s="67"/>
      <c r="I60" s="67"/>
      <c r="J60" s="69"/>
      <c r="K60" s="69"/>
      <c r="L60" s="69"/>
      <c r="M60" s="72"/>
      <c r="N60" s="69">
        <v>0</v>
      </c>
      <c r="O60" s="69">
        <v>0</v>
      </c>
      <c r="P60" s="72">
        <v>0</v>
      </c>
      <c r="Q60" s="80">
        <v>0</v>
      </c>
      <c r="R60" s="69">
        <v>0</v>
      </c>
      <c r="S60" s="69">
        <v>0</v>
      </c>
      <c r="T60" s="69"/>
      <c r="U60" s="69"/>
      <c r="V60" s="12" t="s">
        <v>146</v>
      </c>
      <c r="W60" s="71"/>
    </row>
    <row r="61" spans="2:23" ht="45.75">
      <c r="B61" s="12"/>
      <c r="C61" s="10" t="s">
        <v>147</v>
      </c>
      <c r="D61" s="12" t="s">
        <v>148</v>
      </c>
      <c r="E61" s="67"/>
      <c r="F61" s="67"/>
      <c r="G61" s="67"/>
      <c r="H61" s="67"/>
      <c r="I61" s="67"/>
      <c r="J61" s="69"/>
      <c r="K61" s="69"/>
      <c r="L61" s="69"/>
      <c r="M61" s="72"/>
      <c r="N61" s="69">
        <v>0</v>
      </c>
      <c r="O61" s="69">
        <v>0</v>
      </c>
      <c r="P61" s="72">
        <v>0</v>
      </c>
      <c r="Q61" s="80">
        <v>0</v>
      </c>
      <c r="R61" s="69">
        <v>0</v>
      </c>
      <c r="S61" s="69">
        <v>0</v>
      </c>
      <c r="T61" s="69"/>
      <c r="U61" s="69"/>
      <c r="V61" s="12" t="s">
        <v>149</v>
      </c>
      <c r="W61" s="71"/>
    </row>
    <row r="62" spans="2:23" ht="30.75">
      <c r="B62" s="12"/>
      <c r="C62" s="10" t="s">
        <v>150</v>
      </c>
      <c r="D62" s="12" t="s">
        <v>151</v>
      </c>
      <c r="E62" s="67"/>
      <c r="F62" s="67"/>
      <c r="G62" s="67"/>
      <c r="H62" s="67"/>
      <c r="I62" s="67"/>
      <c r="J62" s="69"/>
      <c r="K62" s="69"/>
      <c r="L62" s="69"/>
      <c r="M62" s="72"/>
      <c r="N62" s="69">
        <v>0</v>
      </c>
      <c r="O62" s="69">
        <v>0</v>
      </c>
      <c r="P62" s="72">
        <v>0</v>
      </c>
      <c r="Q62" s="80">
        <v>0</v>
      </c>
      <c r="R62" s="69">
        <v>0</v>
      </c>
      <c r="S62" s="69">
        <v>0</v>
      </c>
      <c r="T62" s="69"/>
      <c r="U62" s="69"/>
      <c r="V62" s="12" t="s">
        <v>152</v>
      </c>
      <c r="W62" s="71"/>
    </row>
    <row r="63" spans="2:23">
      <c r="C63" s="1"/>
      <c r="D63" s="1"/>
      <c r="E63" s="1"/>
      <c r="F63" s="1"/>
      <c r="G63" s="1"/>
      <c r="H63" s="1"/>
      <c r="I63" s="1"/>
      <c r="J63" s="1"/>
      <c r="K63" s="1"/>
      <c r="L63" s="1"/>
      <c r="M63" s="1"/>
      <c r="N63" s="1"/>
      <c r="O63" s="1"/>
      <c r="P63" s="1"/>
      <c r="Q63" s="1"/>
      <c r="R63" s="1"/>
      <c r="S63" s="1"/>
      <c r="T63" s="1"/>
      <c r="U63" s="1"/>
      <c r="W63" s="1"/>
    </row>
  </sheetData>
  <mergeCells count="1">
    <mergeCell ref="W8:W55"/>
  </mergeCells>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62" zoomScaleNormal="62" zoomScaleSheetLayoutView="85" zoomScalePageLayoutView="85" workbookViewId="0">
      <pane ySplit="8" topLeftCell="A9" activePane="bottomLeft" state="frozen"/>
      <selection pane="bottomLeft" activeCell="U11" sqref="U11"/>
      <selection activeCell="B1" sqref="B1"/>
    </sheetView>
  </sheetViews>
  <sheetFormatPr defaultColWidth="9.140625" defaultRowHeight="15" outlineLevelCol="1"/>
  <cols>
    <col min="1" max="1" width="5.5703125" style="8" customWidth="1"/>
    <col min="2" max="2" width="42.28515625" style="1" customWidth="1"/>
    <col min="3" max="3" width="11.140625" style="8" bestFit="1" customWidth="1"/>
    <col min="4" max="4" width="93.5703125" customWidth="1"/>
    <col min="5" max="5" width="21.28515625" style="8" customWidth="1"/>
    <col min="6" max="6" width="14" style="8" customWidth="1"/>
    <col min="7" max="7" width="12.28515625" style="8" customWidth="1"/>
    <col min="8" max="10" width="9.42578125" style="8" customWidth="1"/>
    <col min="11" max="11" width="11"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row r="2" spans="2:25">
      <c r="B2" s="14" t="s">
        <v>47</v>
      </c>
      <c r="C2" s="17" t="str">
        <f>IF('Quarterly Submission Guide'!$D$20 = "", "",'Quarterly Submission Guide'!$D$20)</f>
        <v>PacifiCorp</v>
      </c>
      <c r="D2" s="64" t="s">
        <v>54</v>
      </c>
      <c r="E2" s="44"/>
      <c r="F2" s="44"/>
    </row>
    <row r="3" spans="2:25">
      <c r="B3" s="15" t="s">
        <v>55</v>
      </c>
      <c r="C3" s="13">
        <v>2</v>
      </c>
      <c r="D3" s="53" t="s">
        <v>56</v>
      </c>
      <c r="E3" s="151"/>
      <c r="F3" s="53"/>
    </row>
    <row r="4" spans="2:25" ht="15.75" thickBot="1">
      <c r="B4" s="16" t="s">
        <v>53</v>
      </c>
      <c r="C4" s="28">
        <v>44791</v>
      </c>
      <c r="D4" t="s">
        <v>153</v>
      </c>
    </row>
    <row r="5" spans="2:25">
      <c r="B5" s="101"/>
      <c r="C5" s="102"/>
      <c r="D5" t="s">
        <v>154</v>
      </c>
    </row>
    <row r="6" spans="2:25">
      <c r="O6" s="55"/>
      <c r="T6" s="55" t="s">
        <v>57</v>
      </c>
    </row>
    <row r="7" spans="2:25" ht="18" customHeight="1">
      <c r="B7" s="3" t="s">
        <v>155</v>
      </c>
      <c r="C7" s="2"/>
      <c r="D7" s="1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c r="B8" s="110" t="s">
        <v>59</v>
      </c>
      <c r="C8" s="111" t="s">
        <v>60</v>
      </c>
      <c r="D8" s="152" t="s">
        <v>156</v>
      </c>
      <c r="E8" s="91" t="s">
        <v>157</v>
      </c>
      <c r="F8" s="91" t="s">
        <v>158</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111" t="s">
        <v>63</v>
      </c>
    </row>
    <row r="9" spans="2:25" ht="53.25" customHeight="1">
      <c r="B9" s="33" t="s">
        <v>159</v>
      </c>
      <c r="C9" s="34" t="s">
        <v>65</v>
      </c>
      <c r="D9" s="37" t="s">
        <v>160</v>
      </c>
      <c r="E9" s="99" t="s">
        <v>161</v>
      </c>
      <c r="F9" s="99">
        <v>1</v>
      </c>
      <c r="G9" s="65">
        <v>0</v>
      </c>
      <c r="H9" s="65">
        <v>0</v>
      </c>
      <c r="I9" s="65">
        <v>1</v>
      </c>
      <c r="J9" s="65">
        <v>1</v>
      </c>
      <c r="K9" s="65">
        <v>0</v>
      </c>
      <c r="L9" s="80">
        <v>0</v>
      </c>
      <c r="M9" s="80">
        <v>0</v>
      </c>
      <c r="N9" s="80">
        <v>0</v>
      </c>
      <c r="O9" s="80">
        <v>0</v>
      </c>
      <c r="P9" s="68">
        <v>0</v>
      </c>
      <c r="Q9" s="68">
        <v>0</v>
      </c>
      <c r="R9" s="68">
        <v>0</v>
      </c>
      <c r="S9" s="68">
        <v>0</v>
      </c>
      <c r="T9" s="68">
        <v>0</v>
      </c>
      <c r="U9" s="68">
        <v>0</v>
      </c>
      <c r="V9" s="68"/>
      <c r="W9" s="68"/>
      <c r="X9" s="11" t="s">
        <v>162</v>
      </c>
      <c r="Y9" s="11"/>
    </row>
    <row r="10" spans="2:25" ht="45" customHeight="1">
      <c r="B10" s="33"/>
      <c r="C10" s="34"/>
      <c r="D10" s="37" t="s">
        <v>160</v>
      </c>
      <c r="E10" s="92" t="s">
        <v>163</v>
      </c>
      <c r="F10" s="92">
        <v>1</v>
      </c>
      <c r="G10" s="66">
        <v>0</v>
      </c>
      <c r="H10" s="66">
        <v>0</v>
      </c>
      <c r="I10" s="66">
        <v>0</v>
      </c>
      <c r="J10" s="66">
        <v>0</v>
      </c>
      <c r="K10" s="66">
        <v>0</v>
      </c>
      <c r="L10" s="80">
        <v>0</v>
      </c>
      <c r="M10" s="80">
        <v>0</v>
      </c>
      <c r="N10" s="80">
        <v>0</v>
      </c>
      <c r="O10" s="80">
        <v>0</v>
      </c>
      <c r="P10" s="72">
        <v>0</v>
      </c>
      <c r="Q10" s="72">
        <v>0</v>
      </c>
      <c r="R10" s="72">
        <v>0</v>
      </c>
      <c r="S10" s="72">
        <v>0</v>
      </c>
      <c r="T10" s="72">
        <v>0</v>
      </c>
      <c r="U10" s="72">
        <v>0</v>
      </c>
      <c r="V10" s="72"/>
      <c r="W10" s="72"/>
      <c r="X10" s="33"/>
      <c r="Y10" s="33"/>
    </row>
    <row r="11" spans="2:25" ht="45" customHeight="1">
      <c r="B11" s="33"/>
      <c r="C11" s="34"/>
      <c r="D11" s="37" t="s">
        <v>160</v>
      </c>
      <c r="E11" s="92" t="s">
        <v>164</v>
      </c>
      <c r="F11" s="92">
        <v>1</v>
      </c>
      <c r="G11" s="66">
        <v>0</v>
      </c>
      <c r="H11" s="66">
        <v>0</v>
      </c>
      <c r="I11" s="66">
        <v>0</v>
      </c>
      <c r="J11" s="66">
        <v>0</v>
      </c>
      <c r="K11" s="66">
        <v>0</v>
      </c>
      <c r="L11" s="80">
        <v>0</v>
      </c>
      <c r="M11" s="80">
        <v>0</v>
      </c>
      <c r="N11" s="80">
        <v>0</v>
      </c>
      <c r="O11" s="80">
        <v>0</v>
      </c>
      <c r="P11" s="72">
        <v>0</v>
      </c>
      <c r="Q11" s="72">
        <v>0</v>
      </c>
      <c r="R11" s="72">
        <v>0</v>
      </c>
      <c r="S11" s="72">
        <v>0</v>
      </c>
      <c r="T11" s="72">
        <v>0</v>
      </c>
      <c r="U11" s="72">
        <v>0</v>
      </c>
      <c r="V11" s="72"/>
      <c r="W11" s="72"/>
      <c r="X11" s="33"/>
      <c r="Y11" s="33"/>
    </row>
    <row r="12" spans="2:25" ht="45" customHeight="1">
      <c r="B12" s="33"/>
      <c r="C12" s="34"/>
      <c r="D12" s="37" t="s">
        <v>160</v>
      </c>
      <c r="E12" s="92" t="s">
        <v>165</v>
      </c>
      <c r="F12" s="92">
        <v>1</v>
      </c>
      <c r="G12" s="66">
        <v>0</v>
      </c>
      <c r="H12" s="66">
        <v>0</v>
      </c>
      <c r="I12" s="66">
        <v>0</v>
      </c>
      <c r="J12" s="66">
        <v>0</v>
      </c>
      <c r="K12" s="66">
        <v>0</v>
      </c>
      <c r="L12" s="80">
        <v>0</v>
      </c>
      <c r="M12" s="80">
        <v>0</v>
      </c>
      <c r="N12" s="80">
        <v>0</v>
      </c>
      <c r="O12" s="80">
        <v>0</v>
      </c>
      <c r="P12" s="72">
        <v>0</v>
      </c>
      <c r="Q12" s="72">
        <v>0</v>
      </c>
      <c r="R12" s="72">
        <v>0</v>
      </c>
      <c r="S12" s="72">
        <v>0</v>
      </c>
      <c r="T12" s="72">
        <v>0</v>
      </c>
      <c r="U12" s="72">
        <v>0</v>
      </c>
      <c r="V12" s="72"/>
      <c r="W12" s="72"/>
      <c r="X12" s="33"/>
      <c r="Y12" s="33"/>
    </row>
    <row r="13" spans="2:25" ht="45" customHeight="1">
      <c r="B13" s="33"/>
      <c r="C13" s="34"/>
      <c r="D13" s="37" t="s">
        <v>160</v>
      </c>
      <c r="E13" s="92" t="s">
        <v>166</v>
      </c>
      <c r="F13" s="92">
        <v>1</v>
      </c>
      <c r="G13" s="66">
        <v>0</v>
      </c>
      <c r="H13" s="66">
        <v>0</v>
      </c>
      <c r="I13" s="66">
        <v>0</v>
      </c>
      <c r="J13" s="66">
        <v>0</v>
      </c>
      <c r="K13" s="66">
        <v>0</v>
      </c>
      <c r="L13" s="80">
        <v>0</v>
      </c>
      <c r="M13" s="80">
        <v>0</v>
      </c>
      <c r="N13" s="80">
        <v>0</v>
      </c>
      <c r="O13" s="80">
        <v>0</v>
      </c>
      <c r="P13" s="72">
        <v>0</v>
      </c>
      <c r="Q13" s="72">
        <v>0</v>
      </c>
      <c r="R13" s="72">
        <v>0</v>
      </c>
      <c r="S13" s="72">
        <v>0</v>
      </c>
      <c r="T13" s="72">
        <v>0</v>
      </c>
      <c r="U13" s="72">
        <v>0</v>
      </c>
      <c r="V13" s="72"/>
      <c r="W13" s="72"/>
      <c r="X13" s="33"/>
      <c r="Y13" s="33"/>
    </row>
    <row r="14" spans="2:25" ht="45" customHeight="1">
      <c r="B14" s="33"/>
      <c r="C14" s="34"/>
      <c r="D14" s="37" t="s">
        <v>160</v>
      </c>
      <c r="E14" s="99" t="s">
        <v>161</v>
      </c>
      <c r="F14" s="99">
        <v>2</v>
      </c>
      <c r="G14" s="66">
        <v>272</v>
      </c>
      <c r="H14" s="66">
        <v>192</v>
      </c>
      <c r="I14" s="66">
        <v>367</v>
      </c>
      <c r="J14" s="66">
        <v>196</v>
      </c>
      <c r="K14" s="66">
        <v>338</v>
      </c>
      <c r="L14" s="80">
        <v>105</v>
      </c>
      <c r="M14" s="80">
        <v>50</v>
      </c>
      <c r="N14" s="80">
        <v>51</v>
      </c>
      <c r="O14" s="80">
        <v>48</v>
      </c>
      <c r="P14" s="72">
        <v>74</v>
      </c>
      <c r="Q14" s="72">
        <v>29</v>
      </c>
      <c r="R14" s="72">
        <v>51</v>
      </c>
      <c r="S14" s="72">
        <v>146</v>
      </c>
      <c r="T14" s="72">
        <v>55</v>
      </c>
      <c r="U14" s="72">
        <v>22</v>
      </c>
      <c r="V14" s="72"/>
      <c r="W14" s="72"/>
      <c r="X14" s="33"/>
      <c r="Y14" s="33"/>
    </row>
    <row r="15" spans="2:25" ht="45" customHeight="1">
      <c r="B15" s="33"/>
      <c r="C15" s="34"/>
      <c r="D15" s="37" t="s">
        <v>160</v>
      </c>
      <c r="E15" s="92" t="s">
        <v>163</v>
      </c>
      <c r="F15" s="92">
        <v>2</v>
      </c>
      <c r="G15" s="66">
        <v>10</v>
      </c>
      <c r="H15" s="66">
        <v>0</v>
      </c>
      <c r="I15" s="66">
        <v>13</v>
      </c>
      <c r="J15" s="66">
        <v>3</v>
      </c>
      <c r="K15" s="66">
        <v>13</v>
      </c>
      <c r="L15" s="80">
        <v>0</v>
      </c>
      <c r="M15" s="80">
        <v>0</v>
      </c>
      <c r="N15" s="80">
        <v>14</v>
      </c>
      <c r="O15" s="80">
        <v>0</v>
      </c>
      <c r="P15" s="72">
        <v>0</v>
      </c>
      <c r="Q15" s="72">
        <v>3</v>
      </c>
      <c r="R15" s="72">
        <v>7</v>
      </c>
      <c r="S15" s="72">
        <v>0</v>
      </c>
      <c r="T15" s="72">
        <v>0</v>
      </c>
      <c r="U15" s="72">
        <v>0</v>
      </c>
      <c r="V15" s="72"/>
      <c r="W15" s="72"/>
      <c r="X15" s="33"/>
      <c r="Y15" s="33"/>
    </row>
    <row r="16" spans="2:25" ht="45" customHeight="1">
      <c r="B16" s="33"/>
      <c r="C16" s="34"/>
      <c r="D16" s="37" t="s">
        <v>160</v>
      </c>
      <c r="E16" s="92" t="s">
        <v>164</v>
      </c>
      <c r="F16" s="92">
        <v>2</v>
      </c>
      <c r="G16" s="66">
        <v>17</v>
      </c>
      <c r="H16" s="66">
        <v>17</v>
      </c>
      <c r="I16" s="66">
        <v>17</v>
      </c>
      <c r="J16" s="66">
        <v>5</v>
      </c>
      <c r="K16" s="66">
        <v>12</v>
      </c>
      <c r="L16" s="80">
        <v>3</v>
      </c>
      <c r="M16" s="80">
        <v>0</v>
      </c>
      <c r="N16" s="80">
        <v>0</v>
      </c>
      <c r="O16" s="80">
        <v>3</v>
      </c>
      <c r="P16" s="72">
        <v>6</v>
      </c>
      <c r="Q16" s="72">
        <v>0</v>
      </c>
      <c r="R16" s="72">
        <v>0</v>
      </c>
      <c r="S16" s="72">
        <v>1</v>
      </c>
      <c r="T16" s="72">
        <v>5</v>
      </c>
      <c r="U16" s="72">
        <v>0</v>
      </c>
      <c r="V16" s="72"/>
      <c r="W16" s="72"/>
      <c r="X16" s="33"/>
      <c r="Y16" s="33"/>
    </row>
    <row r="17" spans="2:25" ht="45" customHeight="1">
      <c r="B17" s="33"/>
      <c r="C17" s="34"/>
      <c r="D17" s="37" t="s">
        <v>160</v>
      </c>
      <c r="E17" s="92" t="s">
        <v>165</v>
      </c>
      <c r="F17" s="92">
        <v>2</v>
      </c>
      <c r="G17" s="66">
        <v>0</v>
      </c>
      <c r="H17" s="66">
        <v>0</v>
      </c>
      <c r="I17" s="66">
        <v>0</v>
      </c>
      <c r="J17" s="66">
        <v>0</v>
      </c>
      <c r="K17" s="66">
        <v>0</v>
      </c>
      <c r="L17" s="80">
        <v>0</v>
      </c>
      <c r="M17" s="80">
        <v>0</v>
      </c>
      <c r="N17" s="80">
        <v>0</v>
      </c>
      <c r="O17" s="80">
        <v>0</v>
      </c>
      <c r="P17" s="72">
        <v>0</v>
      </c>
      <c r="Q17" s="72">
        <v>0</v>
      </c>
      <c r="R17" s="72">
        <v>0</v>
      </c>
      <c r="S17" s="72">
        <v>0</v>
      </c>
      <c r="T17" s="72">
        <v>0</v>
      </c>
      <c r="U17" s="72">
        <v>0</v>
      </c>
      <c r="V17" s="72"/>
      <c r="W17" s="72"/>
      <c r="X17" s="33"/>
      <c r="Y17" s="33"/>
    </row>
    <row r="18" spans="2:25" ht="45" customHeight="1">
      <c r="B18" s="33"/>
      <c r="C18" s="34"/>
      <c r="D18" s="37" t="s">
        <v>160</v>
      </c>
      <c r="E18" s="92" t="s">
        <v>166</v>
      </c>
      <c r="F18" s="92">
        <v>2</v>
      </c>
      <c r="G18" s="66">
        <v>17</v>
      </c>
      <c r="H18" s="66">
        <v>17</v>
      </c>
      <c r="I18" s="66">
        <v>17</v>
      </c>
      <c r="J18" s="66">
        <v>5</v>
      </c>
      <c r="K18" s="66">
        <v>12</v>
      </c>
      <c r="L18" s="80">
        <v>3</v>
      </c>
      <c r="M18" s="80">
        <v>0</v>
      </c>
      <c r="N18" s="80">
        <v>0</v>
      </c>
      <c r="O18" s="80">
        <v>3</v>
      </c>
      <c r="P18" s="72">
        <v>6</v>
      </c>
      <c r="Q18" s="72">
        <v>0</v>
      </c>
      <c r="R18" s="72">
        <v>0</v>
      </c>
      <c r="S18" s="72">
        <v>1</v>
      </c>
      <c r="T18" s="72">
        <v>5</v>
      </c>
      <c r="U18" s="72">
        <v>0</v>
      </c>
      <c r="V18" s="72"/>
      <c r="W18" s="72"/>
      <c r="X18" s="33"/>
      <c r="Y18" s="33"/>
    </row>
    <row r="19" spans="2:25" ht="45" customHeight="1">
      <c r="B19" s="33"/>
      <c r="C19" s="34"/>
      <c r="D19" s="37" t="s">
        <v>160</v>
      </c>
      <c r="E19" s="99" t="s">
        <v>161</v>
      </c>
      <c r="F19" s="99">
        <v>3</v>
      </c>
      <c r="G19" s="66">
        <v>16</v>
      </c>
      <c r="H19" s="66">
        <v>6</v>
      </c>
      <c r="I19" s="66">
        <v>22</v>
      </c>
      <c r="J19" s="66">
        <v>8</v>
      </c>
      <c r="K19" s="66">
        <v>25</v>
      </c>
      <c r="L19" s="80">
        <v>6</v>
      </c>
      <c r="M19" s="80">
        <v>2</v>
      </c>
      <c r="N19" s="80">
        <v>4</v>
      </c>
      <c r="O19" s="80">
        <v>2</v>
      </c>
      <c r="P19" s="72">
        <v>9</v>
      </c>
      <c r="Q19" s="72">
        <v>8</v>
      </c>
      <c r="R19" s="72">
        <v>1</v>
      </c>
      <c r="S19" s="72">
        <v>8</v>
      </c>
      <c r="T19" s="72">
        <v>2</v>
      </c>
      <c r="U19" s="72">
        <v>1</v>
      </c>
      <c r="V19" s="72"/>
      <c r="W19" s="72"/>
      <c r="X19" s="33"/>
      <c r="Y19" s="33"/>
    </row>
    <row r="20" spans="2:25" ht="45" customHeight="1">
      <c r="B20" s="33"/>
      <c r="C20" s="34"/>
      <c r="D20" s="37" t="s">
        <v>160</v>
      </c>
      <c r="E20" s="92" t="s">
        <v>163</v>
      </c>
      <c r="F20" s="92">
        <v>3</v>
      </c>
      <c r="G20" s="66">
        <v>0</v>
      </c>
      <c r="H20" s="66">
        <v>0</v>
      </c>
      <c r="I20" s="66">
        <v>0</v>
      </c>
      <c r="J20" s="66">
        <v>0</v>
      </c>
      <c r="K20" s="66">
        <v>0</v>
      </c>
      <c r="L20" s="80">
        <v>0</v>
      </c>
      <c r="M20" s="80">
        <v>0</v>
      </c>
      <c r="N20" s="80">
        <v>0</v>
      </c>
      <c r="O20" s="80">
        <v>0</v>
      </c>
      <c r="P20" s="72">
        <v>0</v>
      </c>
      <c r="Q20" s="72">
        <v>0</v>
      </c>
      <c r="R20" s="72">
        <v>0</v>
      </c>
      <c r="S20" s="72">
        <v>0</v>
      </c>
      <c r="T20" s="72">
        <v>0</v>
      </c>
      <c r="U20" s="72">
        <v>0</v>
      </c>
      <c r="V20" s="72"/>
      <c r="W20" s="72"/>
      <c r="X20" s="33"/>
      <c r="Y20" s="33"/>
    </row>
    <row r="21" spans="2:25" ht="45" customHeight="1">
      <c r="B21" s="33"/>
      <c r="C21" s="34"/>
      <c r="D21" s="37" t="s">
        <v>160</v>
      </c>
      <c r="E21" s="92" t="s">
        <v>164</v>
      </c>
      <c r="F21" s="92">
        <v>3</v>
      </c>
      <c r="G21" s="66">
        <v>0</v>
      </c>
      <c r="H21" s="66">
        <v>1</v>
      </c>
      <c r="I21" s="66">
        <v>0</v>
      </c>
      <c r="J21" s="66">
        <v>0</v>
      </c>
      <c r="K21" s="66">
        <v>1</v>
      </c>
      <c r="L21" s="80">
        <v>0</v>
      </c>
      <c r="M21" s="80">
        <v>0</v>
      </c>
      <c r="N21" s="80">
        <v>0</v>
      </c>
      <c r="O21" s="80">
        <v>0</v>
      </c>
      <c r="P21" s="72">
        <v>1</v>
      </c>
      <c r="Q21" s="72">
        <v>0</v>
      </c>
      <c r="R21" s="72">
        <v>0</v>
      </c>
      <c r="S21" s="72">
        <v>0</v>
      </c>
      <c r="T21" s="72">
        <v>0</v>
      </c>
      <c r="U21" s="72">
        <v>0</v>
      </c>
      <c r="V21" s="72"/>
      <c r="W21" s="72"/>
      <c r="X21" s="33"/>
      <c r="Y21" s="33"/>
    </row>
    <row r="22" spans="2:25" ht="45" customHeight="1">
      <c r="B22" s="33"/>
      <c r="C22" s="34"/>
      <c r="D22" s="37" t="s">
        <v>160</v>
      </c>
      <c r="E22" s="92" t="s">
        <v>165</v>
      </c>
      <c r="F22" s="92">
        <v>3</v>
      </c>
      <c r="G22" s="66">
        <v>0</v>
      </c>
      <c r="H22" s="66">
        <v>0</v>
      </c>
      <c r="I22" s="66">
        <v>0</v>
      </c>
      <c r="J22" s="66">
        <v>0</v>
      </c>
      <c r="K22" s="66">
        <v>0</v>
      </c>
      <c r="L22" s="80">
        <v>0</v>
      </c>
      <c r="M22" s="80">
        <v>0</v>
      </c>
      <c r="N22" s="80">
        <v>0</v>
      </c>
      <c r="O22" s="80">
        <v>0</v>
      </c>
      <c r="P22" s="72">
        <v>0</v>
      </c>
      <c r="Q22" s="72">
        <v>0</v>
      </c>
      <c r="R22" s="72">
        <v>0</v>
      </c>
      <c r="S22" s="72">
        <v>0</v>
      </c>
      <c r="T22" s="72">
        <v>0</v>
      </c>
      <c r="U22" s="72">
        <v>0</v>
      </c>
      <c r="V22" s="72"/>
      <c r="W22" s="72"/>
      <c r="X22" s="33"/>
      <c r="Y22" s="33"/>
    </row>
    <row r="23" spans="2:25" ht="45" customHeight="1">
      <c r="B23" s="33"/>
      <c r="C23" s="34"/>
      <c r="D23" s="37" t="s">
        <v>160</v>
      </c>
      <c r="E23" s="92" t="s">
        <v>166</v>
      </c>
      <c r="F23" s="92">
        <v>3</v>
      </c>
      <c r="G23" s="66">
        <v>0</v>
      </c>
      <c r="H23" s="66">
        <v>1</v>
      </c>
      <c r="I23" s="66">
        <v>0</v>
      </c>
      <c r="J23" s="66">
        <v>0</v>
      </c>
      <c r="K23" s="66">
        <v>1</v>
      </c>
      <c r="L23" s="80">
        <v>0</v>
      </c>
      <c r="M23" s="80">
        <v>0</v>
      </c>
      <c r="N23" s="80">
        <v>0</v>
      </c>
      <c r="O23" s="80">
        <v>0</v>
      </c>
      <c r="P23" s="72">
        <v>1</v>
      </c>
      <c r="Q23" s="72">
        <v>0</v>
      </c>
      <c r="R23" s="72">
        <v>0</v>
      </c>
      <c r="S23" s="72">
        <v>0</v>
      </c>
      <c r="T23" s="72">
        <v>0</v>
      </c>
      <c r="U23" s="72">
        <v>0</v>
      </c>
      <c r="V23" s="72"/>
      <c r="W23" s="72"/>
      <c r="X23" s="33"/>
      <c r="Y23" s="33"/>
    </row>
    <row r="24" spans="2:25" ht="45" customHeight="1">
      <c r="B24" s="33"/>
      <c r="C24" s="34"/>
      <c r="D24" s="37" t="s">
        <v>160</v>
      </c>
      <c r="E24" s="99" t="s">
        <v>161</v>
      </c>
      <c r="F24" s="99" t="s">
        <v>167</v>
      </c>
      <c r="G24" s="66">
        <v>704</v>
      </c>
      <c r="H24" s="66">
        <v>431</v>
      </c>
      <c r="I24" s="66">
        <v>497</v>
      </c>
      <c r="J24" s="66">
        <v>420</v>
      </c>
      <c r="K24" s="66">
        <v>570</v>
      </c>
      <c r="L24" s="80">
        <v>92</v>
      </c>
      <c r="M24" s="80">
        <v>116</v>
      </c>
      <c r="N24" s="80">
        <v>123</v>
      </c>
      <c r="O24" s="80">
        <v>118</v>
      </c>
      <c r="P24" s="72">
        <v>146</v>
      </c>
      <c r="Q24" s="72">
        <v>117</v>
      </c>
      <c r="R24" s="72">
        <v>97</v>
      </c>
      <c r="S24" s="72">
        <v>160</v>
      </c>
      <c r="T24" s="72">
        <v>106</v>
      </c>
      <c r="U24" s="72">
        <v>53</v>
      </c>
      <c r="V24" s="72"/>
      <c r="W24" s="72"/>
      <c r="X24" s="33"/>
      <c r="Y24" s="33"/>
    </row>
    <row r="25" spans="2:25" ht="45" customHeight="1">
      <c r="B25" s="33"/>
      <c r="C25" s="34"/>
      <c r="D25" s="37" t="s">
        <v>160</v>
      </c>
      <c r="E25" s="92" t="s">
        <v>163</v>
      </c>
      <c r="F25" s="99" t="s">
        <v>167</v>
      </c>
      <c r="G25" s="66">
        <v>27</v>
      </c>
      <c r="H25" s="66">
        <v>0</v>
      </c>
      <c r="I25" s="66">
        <v>27</v>
      </c>
      <c r="J25" s="66">
        <v>6</v>
      </c>
      <c r="K25" s="66">
        <v>23</v>
      </c>
      <c r="L25" s="80">
        <v>0</v>
      </c>
      <c r="M25" s="80">
        <v>0</v>
      </c>
      <c r="N25" s="80">
        <v>18</v>
      </c>
      <c r="O25" s="80">
        <v>2</v>
      </c>
      <c r="P25" s="72">
        <v>0</v>
      </c>
      <c r="Q25" s="72">
        <v>1</v>
      </c>
      <c r="R25" s="72">
        <v>5</v>
      </c>
      <c r="S25" s="72">
        <v>0</v>
      </c>
      <c r="T25" s="72">
        <v>0</v>
      </c>
      <c r="U25" s="72">
        <v>0</v>
      </c>
      <c r="V25" s="72"/>
      <c r="W25" s="72"/>
      <c r="X25" s="33"/>
      <c r="Y25" s="33"/>
    </row>
    <row r="26" spans="2:25" ht="45" customHeight="1">
      <c r="B26" s="33"/>
      <c r="C26" s="34"/>
      <c r="D26" s="37" t="s">
        <v>160</v>
      </c>
      <c r="E26" s="92" t="s">
        <v>164</v>
      </c>
      <c r="F26" s="99" t="s">
        <v>167</v>
      </c>
      <c r="G26" s="66">
        <v>53</v>
      </c>
      <c r="H26" s="66">
        <v>45</v>
      </c>
      <c r="I26" s="66">
        <v>22</v>
      </c>
      <c r="J26" s="66">
        <v>6</v>
      </c>
      <c r="K26" s="66">
        <v>25</v>
      </c>
      <c r="L26" s="80">
        <v>2</v>
      </c>
      <c r="M26" s="80">
        <v>0</v>
      </c>
      <c r="N26" s="80">
        <v>0</v>
      </c>
      <c r="O26" s="80">
        <v>11</v>
      </c>
      <c r="P26" s="72">
        <v>2</v>
      </c>
      <c r="Q26" s="72">
        <v>0</v>
      </c>
      <c r="R26" s="72">
        <v>0</v>
      </c>
      <c r="S26" s="72">
        <v>7</v>
      </c>
      <c r="T26" s="72">
        <v>15</v>
      </c>
      <c r="U26" s="72">
        <v>1</v>
      </c>
      <c r="V26" s="72"/>
      <c r="W26" s="72"/>
      <c r="X26" s="33"/>
      <c r="Y26" s="33"/>
    </row>
    <row r="27" spans="2:25" ht="45" customHeight="1">
      <c r="B27" s="33"/>
      <c r="C27" s="34"/>
      <c r="D27" s="37" t="s">
        <v>160</v>
      </c>
      <c r="E27" s="92" t="s">
        <v>165</v>
      </c>
      <c r="F27" s="99" t="s">
        <v>167</v>
      </c>
      <c r="G27" s="66">
        <v>0</v>
      </c>
      <c r="H27" s="66">
        <v>0</v>
      </c>
      <c r="I27" s="66">
        <v>0</v>
      </c>
      <c r="J27" s="66">
        <v>0</v>
      </c>
      <c r="K27" s="66">
        <v>0</v>
      </c>
      <c r="L27" s="80">
        <v>0</v>
      </c>
      <c r="M27" s="80">
        <v>0</v>
      </c>
      <c r="N27" s="80">
        <v>0</v>
      </c>
      <c r="O27" s="80">
        <v>0</v>
      </c>
      <c r="P27" s="72">
        <v>0</v>
      </c>
      <c r="Q27" s="72">
        <v>0</v>
      </c>
      <c r="R27" s="72">
        <v>0</v>
      </c>
      <c r="S27" s="72">
        <v>0</v>
      </c>
      <c r="T27" s="72">
        <v>0</v>
      </c>
      <c r="U27" s="72">
        <v>0</v>
      </c>
      <c r="V27" s="72"/>
      <c r="W27" s="72"/>
      <c r="X27" s="33"/>
      <c r="Y27" s="33"/>
    </row>
    <row r="28" spans="2:25" ht="45" customHeight="1">
      <c r="B28" s="33"/>
      <c r="C28" s="34"/>
      <c r="D28" s="37" t="s">
        <v>160</v>
      </c>
      <c r="E28" s="92" t="s">
        <v>166</v>
      </c>
      <c r="F28" s="99" t="s">
        <v>167</v>
      </c>
      <c r="G28" s="66">
        <v>53</v>
      </c>
      <c r="H28" s="66">
        <v>45</v>
      </c>
      <c r="I28" s="66">
        <v>22</v>
      </c>
      <c r="J28" s="66">
        <v>6</v>
      </c>
      <c r="K28" s="66">
        <v>25</v>
      </c>
      <c r="L28" s="80">
        <v>2</v>
      </c>
      <c r="M28" s="80">
        <v>0</v>
      </c>
      <c r="N28" s="80">
        <v>0</v>
      </c>
      <c r="O28" s="80">
        <v>11</v>
      </c>
      <c r="P28" s="72">
        <v>2</v>
      </c>
      <c r="Q28" s="72">
        <v>0</v>
      </c>
      <c r="R28" s="72">
        <v>0</v>
      </c>
      <c r="S28" s="72">
        <v>7</v>
      </c>
      <c r="T28" s="72">
        <v>15</v>
      </c>
      <c r="U28" s="72">
        <v>1</v>
      </c>
      <c r="V28" s="72"/>
      <c r="W28" s="72"/>
      <c r="X28" s="33"/>
      <c r="Y28" s="33"/>
    </row>
    <row r="29" spans="2:25">
      <c r="B29" s="33" t="s">
        <v>159</v>
      </c>
      <c r="C29" s="34" t="s">
        <v>69</v>
      </c>
      <c r="D29" s="112" t="s">
        <v>168</v>
      </c>
      <c r="E29" s="99" t="s">
        <v>161</v>
      </c>
      <c r="F29" s="99">
        <v>1</v>
      </c>
      <c r="G29" s="66">
        <v>0</v>
      </c>
      <c r="H29" s="66">
        <v>0</v>
      </c>
      <c r="I29" s="66">
        <v>0</v>
      </c>
      <c r="J29" s="66">
        <v>0</v>
      </c>
      <c r="K29" s="66">
        <v>0</v>
      </c>
      <c r="L29" s="66">
        <v>0</v>
      </c>
      <c r="M29" s="66">
        <v>0</v>
      </c>
      <c r="N29" s="66">
        <v>0</v>
      </c>
      <c r="O29" s="66">
        <v>0</v>
      </c>
      <c r="P29" s="66">
        <v>0</v>
      </c>
      <c r="Q29" s="66">
        <v>0</v>
      </c>
      <c r="R29" s="66">
        <v>0</v>
      </c>
      <c r="S29" s="66">
        <v>0</v>
      </c>
      <c r="T29" s="72">
        <v>0</v>
      </c>
      <c r="U29" s="72">
        <v>0</v>
      </c>
      <c r="V29" s="72"/>
      <c r="W29" s="72"/>
      <c r="X29" s="12" t="s">
        <v>169</v>
      </c>
      <c r="Y29" s="33"/>
    </row>
    <row r="30" spans="2:25">
      <c r="B30" s="33"/>
      <c r="C30" s="34"/>
      <c r="D30" s="112" t="s">
        <v>168</v>
      </c>
      <c r="E30" s="92" t="s">
        <v>163</v>
      </c>
      <c r="F30" s="92">
        <v>1</v>
      </c>
      <c r="G30" s="66">
        <v>0</v>
      </c>
      <c r="H30" s="66">
        <v>0</v>
      </c>
      <c r="I30" s="66">
        <v>0</v>
      </c>
      <c r="J30" s="66">
        <v>0</v>
      </c>
      <c r="K30" s="66">
        <v>0</v>
      </c>
      <c r="L30" s="66">
        <v>0</v>
      </c>
      <c r="M30" s="66">
        <v>0</v>
      </c>
      <c r="N30" s="66">
        <v>0</v>
      </c>
      <c r="O30" s="66">
        <v>0</v>
      </c>
      <c r="P30" s="66">
        <v>0</v>
      </c>
      <c r="Q30" s="66">
        <v>0</v>
      </c>
      <c r="R30" s="66">
        <v>0</v>
      </c>
      <c r="S30" s="66">
        <v>0</v>
      </c>
      <c r="T30" s="72">
        <v>0</v>
      </c>
      <c r="U30" s="72">
        <v>0</v>
      </c>
      <c r="V30" s="72"/>
      <c r="W30" s="72"/>
      <c r="X30" s="33"/>
      <c r="Y30" s="33"/>
    </row>
    <row r="31" spans="2:25">
      <c r="B31" s="33"/>
      <c r="C31" s="34"/>
      <c r="D31" s="112" t="s">
        <v>168</v>
      </c>
      <c r="E31" s="92" t="s">
        <v>164</v>
      </c>
      <c r="F31" s="92">
        <v>1</v>
      </c>
      <c r="G31" s="66">
        <v>0</v>
      </c>
      <c r="H31" s="66">
        <v>0</v>
      </c>
      <c r="I31" s="66">
        <v>0</v>
      </c>
      <c r="J31" s="66">
        <v>0</v>
      </c>
      <c r="K31" s="66">
        <v>0</v>
      </c>
      <c r="L31" s="66">
        <v>0</v>
      </c>
      <c r="M31" s="66">
        <v>0</v>
      </c>
      <c r="N31" s="66">
        <v>0</v>
      </c>
      <c r="O31" s="66">
        <v>0</v>
      </c>
      <c r="P31" s="66">
        <v>0</v>
      </c>
      <c r="Q31" s="66">
        <v>0</v>
      </c>
      <c r="R31" s="66">
        <v>0</v>
      </c>
      <c r="S31" s="66">
        <v>0</v>
      </c>
      <c r="T31" s="72">
        <v>0</v>
      </c>
      <c r="U31" s="72">
        <v>0</v>
      </c>
      <c r="V31" s="72"/>
      <c r="W31" s="72"/>
      <c r="X31" s="33"/>
      <c r="Y31" s="33"/>
    </row>
    <row r="32" spans="2:25">
      <c r="B32" s="33"/>
      <c r="C32" s="34"/>
      <c r="D32" s="112" t="s">
        <v>168</v>
      </c>
      <c r="E32" s="92" t="s">
        <v>165</v>
      </c>
      <c r="F32" s="92">
        <v>1</v>
      </c>
      <c r="G32" s="66">
        <v>0</v>
      </c>
      <c r="H32" s="66">
        <v>0</v>
      </c>
      <c r="I32" s="66">
        <v>0</v>
      </c>
      <c r="J32" s="66">
        <v>0</v>
      </c>
      <c r="K32" s="66">
        <v>0</v>
      </c>
      <c r="L32" s="66">
        <v>0</v>
      </c>
      <c r="M32" s="66">
        <v>0</v>
      </c>
      <c r="N32" s="66">
        <v>0</v>
      </c>
      <c r="O32" s="66">
        <v>0</v>
      </c>
      <c r="P32" s="66">
        <v>0</v>
      </c>
      <c r="Q32" s="66">
        <v>0</v>
      </c>
      <c r="R32" s="66">
        <v>0</v>
      </c>
      <c r="S32" s="66">
        <v>0</v>
      </c>
      <c r="T32" s="72">
        <v>0</v>
      </c>
      <c r="U32" s="72">
        <v>0</v>
      </c>
      <c r="V32" s="72"/>
      <c r="W32" s="72"/>
      <c r="X32" s="33"/>
      <c r="Y32" s="33"/>
    </row>
    <row r="33" spans="2:25">
      <c r="B33" s="33"/>
      <c r="C33" s="34"/>
      <c r="D33" s="112" t="s">
        <v>168</v>
      </c>
      <c r="E33" s="92" t="s">
        <v>166</v>
      </c>
      <c r="F33" s="92">
        <v>1</v>
      </c>
      <c r="G33" s="66">
        <v>0</v>
      </c>
      <c r="H33" s="66">
        <v>0</v>
      </c>
      <c r="I33" s="66">
        <v>0</v>
      </c>
      <c r="J33" s="66">
        <v>0</v>
      </c>
      <c r="K33" s="66">
        <v>0</v>
      </c>
      <c r="L33" s="66">
        <v>0</v>
      </c>
      <c r="M33" s="66">
        <v>0</v>
      </c>
      <c r="N33" s="66">
        <v>0</v>
      </c>
      <c r="O33" s="66">
        <v>0</v>
      </c>
      <c r="P33" s="66">
        <v>0</v>
      </c>
      <c r="Q33" s="66">
        <v>0</v>
      </c>
      <c r="R33" s="66">
        <v>0</v>
      </c>
      <c r="S33" s="66">
        <v>0</v>
      </c>
      <c r="T33" s="72">
        <v>0</v>
      </c>
      <c r="U33" s="72">
        <v>0</v>
      </c>
      <c r="V33" s="72"/>
      <c r="W33" s="72"/>
      <c r="X33" s="33"/>
      <c r="Y33" s="33"/>
    </row>
    <row r="34" spans="2:25">
      <c r="B34" s="33"/>
      <c r="C34" s="34"/>
      <c r="D34" s="112" t="s">
        <v>168</v>
      </c>
      <c r="E34" s="99" t="s">
        <v>161</v>
      </c>
      <c r="F34" s="99">
        <v>2</v>
      </c>
      <c r="G34" s="66">
        <v>18</v>
      </c>
      <c r="H34" s="66">
        <v>18</v>
      </c>
      <c r="I34" s="66">
        <v>31</v>
      </c>
      <c r="J34" s="66">
        <v>14</v>
      </c>
      <c r="K34" s="66">
        <v>24</v>
      </c>
      <c r="L34" s="81">
        <v>20</v>
      </c>
      <c r="M34" s="81">
        <v>3</v>
      </c>
      <c r="N34" s="81">
        <v>1</v>
      </c>
      <c r="O34" s="81">
        <v>4</v>
      </c>
      <c r="P34" s="72">
        <v>4</v>
      </c>
      <c r="Q34" s="72">
        <v>1</v>
      </c>
      <c r="R34" s="72">
        <v>1</v>
      </c>
      <c r="S34" s="72">
        <v>15</v>
      </c>
      <c r="T34" s="72">
        <v>4</v>
      </c>
      <c r="U34" s="72">
        <v>1</v>
      </c>
      <c r="V34" s="72"/>
      <c r="W34" s="72"/>
      <c r="X34" s="33"/>
      <c r="Y34" s="33"/>
    </row>
    <row r="35" spans="2:25">
      <c r="B35" s="33"/>
      <c r="C35" s="34"/>
      <c r="D35" s="112" t="s">
        <v>168</v>
      </c>
      <c r="E35" s="92" t="s">
        <v>163</v>
      </c>
      <c r="F35" s="92">
        <v>2</v>
      </c>
      <c r="G35" s="66">
        <v>0</v>
      </c>
      <c r="H35" s="66">
        <v>0</v>
      </c>
      <c r="I35" s="66">
        <v>0</v>
      </c>
      <c r="J35" s="66">
        <v>0</v>
      </c>
      <c r="K35" s="66">
        <v>1</v>
      </c>
      <c r="L35" s="81">
        <v>0</v>
      </c>
      <c r="M35" s="81">
        <v>0</v>
      </c>
      <c r="N35" s="81">
        <v>1</v>
      </c>
      <c r="O35" s="81">
        <v>0</v>
      </c>
      <c r="P35" s="72">
        <v>0</v>
      </c>
      <c r="Q35" s="72">
        <v>1</v>
      </c>
      <c r="R35" s="72">
        <v>0</v>
      </c>
      <c r="S35" s="72">
        <v>0</v>
      </c>
      <c r="T35" s="72">
        <v>0</v>
      </c>
      <c r="U35" s="72">
        <v>0</v>
      </c>
      <c r="V35" s="72"/>
      <c r="W35" s="72"/>
      <c r="X35" s="33"/>
      <c r="Y35" s="33"/>
    </row>
    <row r="36" spans="2:25">
      <c r="B36" s="33"/>
      <c r="C36" s="34"/>
      <c r="D36" s="112" t="s">
        <v>168</v>
      </c>
      <c r="E36" s="92" t="s">
        <v>164</v>
      </c>
      <c r="F36" s="92">
        <v>2</v>
      </c>
      <c r="G36" s="66">
        <v>1</v>
      </c>
      <c r="H36" s="66">
        <v>1</v>
      </c>
      <c r="I36" s="66">
        <v>4</v>
      </c>
      <c r="J36" s="66">
        <v>1</v>
      </c>
      <c r="K36" s="66">
        <v>1</v>
      </c>
      <c r="L36" s="81">
        <v>0</v>
      </c>
      <c r="M36" s="81">
        <v>0</v>
      </c>
      <c r="N36" s="81">
        <v>0</v>
      </c>
      <c r="O36" s="81">
        <v>0</v>
      </c>
      <c r="P36" s="72">
        <v>1</v>
      </c>
      <c r="Q36" s="72">
        <v>0</v>
      </c>
      <c r="R36" s="72">
        <v>0</v>
      </c>
      <c r="S36" s="72">
        <v>0</v>
      </c>
      <c r="T36" s="72">
        <v>0</v>
      </c>
      <c r="U36" s="72">
        <v>0</v>
      </c>
      <c r="V36" s="72"/>
      <c r="W36" s="72"/>
      <c r="X36" s="33"/>
      <c r="Y36" s="33"/>
    </row>
    <row r="37" spans="2:25">
      <c r="B37" s="33"/>
      <c r="C37" s="34"/>
      <c r="D37" s="112" t="s">
        <v>168</v>
      </c>
      <c r="E37" s="92" t="s">
        <v>165</v>
      </c>
      <c r="F37" s="92">
        <v>2</v>
      </c>
      <c r="G37" s="66">
        <v>0</v>
      </c>
      <c r="H37" s="66">
        <v>0</v>
      </c>
      <c r="I37" s="66">
        <v>0</v>
      </c>
      <c r="J37" s="66">
        <v>0</v>
      </c>
      <c r="K37" s="66">
        <v>0</v>
      </c>
      <c r="L37" s="81">
        <v>0</v>
      </c>
      <c r="M37" s="81">
        <v>0</v>
      </c>
      <c r="N37" s="81">
        <v>0</v>
      </c>
      <c r="O37" s="81">
        <v>0</v>
      </c>
      <c r="P37" s="72">
        <v>0</v>
      </c>
      <c r="Q37" s="72">
        <v>0</v>
      </c>
      <c r="R37" s="72">
        <v>0</v>
      </c>
      <c r="S37" s="72">
        <v>0</v>
      </c>
      <c r="T37" s="72">
        <v>0</v>
      </c>
      <c r="U37" s="72">
        <v>0</v>
      </c>
      <c r="V37" s="72"/>
      <c r="W37" s="72"/>
      <c r="X37" s="33"/>
      <c r="Y37" s="33"/>
    </row>
    <row r="38" spans="2:25">
      <c r="B38" s="33"/>
      <c r="C38" s="34"/>
      <c r="D38" s="112" t="s">
        <v>168</v>
      </c>
      <c r="E38" s="92" t="s">
        <v>166</v>
      </c>
      <c r="F38" s="92">
        <v>2</v>
      </c>
      <c r="G38" s="66">
        <v>1</v>
      </c>
      <c r="H38" s="66">
        <v>1</v>
      </c>
      <c r="I38" s="66">
        <v>4</v>
      </c>
      <c r="J38" s="66">
        <v>1</v>
      </c>
      <c r="K38" s="66">
        <v>1</v>
      </c>
      <c r="L38" s="81">
        <v>0</v>
      </c>
      <c r="M38" s="81">
        <v>0</v>
      </c>
      <c r="N38" s="81">
        <v>0</v>
      </c>
      <c r="O38" s="81">
        <v>0</v>
      </c>
      <c r="P38" s="72">
        <v>1</v>
      </c>
      <c r="Q38" s="72">
        <v>0</v>
      </c>
      <c r="R38" s="72">
        <v>0</v>
      </c>
      <c r="S38" s="72">
        <v>0</v>
      </c>
      <c r="T38" s="72">
        <v>0</v>
      </c>
      <c r="U38" s="72">
        <v>0</v>
      </c>
      <c r="V38" s="72"/>
      <c r="W38" s="72"/>
      <c r="X38" s="33"/>
      <c r="Y38" s="33"/>
    </row>
    <row r="39" spans="2:25">
      <c r="B39" s="33"/>
      <c r="C39" s="34"/>
      <c r="D39" s="112" t="s">
        <v>168</v>
      </c>
      <c r="E39" s="99" t="s">
        <v>161</v>
      </c>
      <c r="F39" s="99">
        <v>3</v>
      </c>
      <c r="G39" s="66">
        <v>0</v>
      </c>
      <c r="H39" s="66">
        <v>1</v>
      </c>
      <c r="I39" s="66">
        <v>4</v>
      </c>
      <c r="J39" s="66">
        <v>0</v>
      </c>
      <c r="K39" s="66">
        <v>3</v>
      </c>
      <c r="L39" s="80">
        <v>0</v>
      </c>
      <c r="M39" s="80">
        <v>1</v>
      </c>
      <c r="N39" s="80">
        <v>0</v>
      </c>
      <c r="O39" s="80">
        <v>1</v>
      </c>
      <c r="P39" s="72">
        <v>1</v>
      </c>
      <c r="Q39" s="72">
        <v>1</v>
      </c>
      <c r="R39" s="72">
        <v>0</v>
      </c>
      <c r="S39" s="72">
        <v>0</v>
      </c>
      <c r="T39" s="72">
        <v>1</v>
      </c>
      <c r="U39" s="72">
        <v>0</v>
      </c>
      <c r="V39" s="72"/>
      <c r="W39" s="72"/>
      <c r="X39" s="33"/>
      <c r="Y39" s="33"/>
    </row>
    <row r="40" spans="2:25">
      <c r="B40" s="33"/>
      <c r="C40" s="34"/>
      <c r="D40" s="112" t="s">
        <v>168</v>
      </c>
      <c r="E40" s="92" t="s">
        <v>163</v>
      </c>
      <c r="F40" s="92">
        <v>3</v>
      </c>
      <c r="G40" s="66">
        <v>0</v>
      </c>
      <c r="H40" s="66">
        <v>0</v>
      </c>
      <c r="I40" s="66">
        <v>0</v>
      </c>
      <c r="J40" s="66">
        <v>0</v>
      </c>
      <c r="K40" s="66">
        <v>0</v>
      </c>
      <c r="L40" s="66">
        <v>0</v>
      </c>
      <c r="M40" s="66">
        <v>0</v>
      </c>
      <c r="N40" s="66">
        <v>0</v>
      </c>
      <c r="O40" s="66">
        <v>0</v>
      </c>
      <c r="P40" s="66">
        <v>0</v>
      </c>
      <c r="Q40" s="66">
        <v>0</v>
      </c>
      <c r="R40" s="66">
        <v>0</v>
      </c>
      <c r="S40" s="66">
        <v>0</v>
      </c>
      <c r="T40" s="72">
        <v>0</v>
      </c>
      <c r="U40" s="72">
        <v>0</v>
      </c>
      <c r="V40" s="72"/>
      <c r="W40" s="72"/>
      <c r="X40" s="33"/>
      <c r="Y40" s="33"/>
    </row>
    <row r="41" spans="2:25">
      <c r="B41" s="33"/>
      <c r="C41" s="34"/>
      <c r="D41" s="112" t="s">
        <v>168</v>
      </c>
      <c r="E41" s="92" t="s">
        <v>164</v>
      </c>
      <c r="F41" s="92">
        <v>3</v>
      </c>
      <c r="G41" s="66">
        <v>0</v>
      </c>
      <c r="H41" s="66">
        <v>1</v>
      </c>
      <c r="I41" s="66">
        <v>0</v>
      </c>
      <c r="J41" s="66">
        <v>0</v>
      </c>
      <c r="K41" s="66">
        <v>0</v>
      </c>
      <c r="L41" s="66">
        <v>0</v>
      </c>
      <c r="M41" s="66">
        <v>0</v>
      </c>
      <c r="N41" s="66">
        <v>0</v>
      </c>
      <c r="O41" s="66">
        <v>0</v>
      </c>
      <c r="P41" s="66">
        <v>0</v>
      </c>
      <c r="Q41" s="66">
        <v>0</v>
      </c>
      <c r="R41" s="66">
        <v>0</v>
      </c>
      <c r="S41" s="66">
        <v>0</v>
      </c>
      <c r="T41" s="72">
        <v>0</v>
      </c>
      <c r="U41" s="72">
        <v>0</v>
      </c>
      <c r="V41" s="72"/>
      <c r="W41" s="72"/>
      <c r="X41" s="33"/>
      <c r="Y41" s="33"/>
    </row>
    <row r="42" spans="2:25">
      <c r="B42" s="33"/>
      <c r="C42" s="34"/>
      <c r="D42" s="112" t="s">
        <v>168</v>
      </c>
      <c r="E42" s="92" t="s">
        <v>165</v>
      </c>
      <c r="F42" s="92">
        <v>3</v>
      </c>
      <c r="G42" s="66">
        <v>0</v>
      </c>
      <c r="H42" s="66">
        <v>0</v>
      </c>
      <c r="I42" s="66">
        <v>0</v>
      </c>
      <c r="J42" s="66">
        <v>0</v>
      </c>
      <c r="K42" s="66">
        <v>0</v>
      </c>
      <c r="L42" s="66">
        <v>0</v>
      </c>
      <c r="M42" s="66">
        <v>0</v>
      </c>
      <c r="N42" s="66">
        <v>0</v>
      </c>
      <c r="O42" s="66">
        <v>0</v>
      </c>
      <c r="P42" s="66">
        <v>0</v>
      </c>
      <c r="Q42" s="66">
        <v>0</v>
      </c>
      <c r="R42" s="66">
        <v>0</v>
      </c>
      <c r="S42" s="66">
        <v>0</v>
      </c>
      <c r="T42" s="72">
        <v>0</v>
      </c>
      <c r="U42" s="72">
        <v>0</v>
      </c>
      <c r="V42" s="72"/>
      <c r="W42" s="72"/>
      <c r="X42" s="33"/>
      <c r="Y42" s="33"/>
    </row>
    <row r="43" spans="2:25">
      <c r="B43" s="33"/>
      <c r="C43" s="34"/>
      <c r="D43" s="112" t="s">
        <v>168</v>
      </c>
      <c r="E43" s="92" t="s">
        <v>166</v>
      </c>
      <c r="F43" s="92">
        <v>3</v>
      </c>
      <c r="G43" s="66">
        <v>0</v>
      </c>
      <c r="H43" s="66">
        <v>1</v>
      </c>
      <c r="I43" s="66">
        <v>0</v>
      </c>
      <c r="J43" s="66">
        <v>0</v>
      </c>
      <c r="K43" s="66">
        <v>0</v>
      </c>
      <c r="L43" s="66">
        <v>0</v>
      </c>
      <c r="M43" s="66">
        <v>0</v>
      </c>
      <c r="N43" s="66">
        <v>0</v>
      </c>
      <c r="O43" s="66">
        <v>0</v>
      </c>
      <c r="P43" s="66">
        <v>0</v>
      </c>
      <c r="Q43" s="66">
        <v>0</v>
      </c>
      <c r="R43" s="66">
        <v>0</v>
      </c>
      <c r="S43" s="66">
        <v>0</v>
      </c>
      <c r="T43" s="72">
        <v>0</v>
      </c>
      <c r="U43" s="72">
        <v>0</v>
      </c>
      <c r="V43" s="72"/>
      <c r="W43" s="72"/>
      <c r="X43" s="33"/>
      <c r="Y43" s="33"/>
    </row>
    <row r="44" spans="2:25">
      <c r="B44" s="33"/>
      <c r="C44" s="34"/>
      <c r="D44" s="112" t="s">
        <v>168</v>
      </c>
      <c r="E44" s="99" t="s">
        <v>161</v>
      </c>
      <c r="F44" s="99" t="s">
        <v>167</v>
      </c>
      <c r="G44" s="66">
        <v>29</v>
      </c>
      <c r="H44" s="66">
        <v>29</v>
      </c>
      <c r="I44" s="66">
        <v>39</v>
      </c>
      <c r="J44" s="66">
        <v>14</v>
      </c>
      <c r="K44" s="66">
        <v>50</v>
      </c>
      <c r="L44" s="80">
        <v>10</v>
      </c>
      <c r="M44" s="80">
        <v>8</v>
      </c>
      <c r="N44" s="80">
        <v>10</v>
      </c>
      <c r="O44" s="80">
        <v>6</v>
      </c>
      <c r="P44" s="72">
        <v>10</v>
      </c>
      <c r="Q44" s="72">
        <v>7</v>
      </c>
      <c r="R44" s="72">
        <v>5</v>
      </c>
      <c r="S44" s="72">
        <v>13</v>
      </c>
      <c r="T44" s="72">
        <v>9</v>
      </c>
      <c r="U44" s="72">
        <v>6</v>
      </c>
      <c r="V44" s="72"/>
      <c r="W44" s="72"/>
      <c r="X44" s="33"/>
      <c r="Y44" s="33"/>
    </row>
    <row r="45" spans="2:25">
      <c r="B45" s="33"/>
      <c r="C45" s="34"/>
      <c r="D45" s="112" t="s">
        <v>168</v>
      </c>
      <c r="E45" s="92" t="s">
        <v>163</v>
      </c>
      <c r="F45" s="99" t="s">
        <v>167</v>
      </c>
      <c r="G45" s="66">
        <v>1</v>
      </c>
      <c r="H45" s="66">
        <v>0</v>
      </c>
      <c r="I45" s="66">
        <v>0</v>
      </c>
      <c r="J45" s="66">
        <v>0</v>
      </c>
      <c r="K45" s="66">
        <v>0</v>
      </c>
      <c r="L45" s="80">
        <v>0</v>
      </c>
      <c r="M45" s="80">
        <v>0</v>
      </c>
      <c r="N45" s="80">
        <v>3</v>
      </c>
      <c r="O45" s="80">
        <v>0</v>
      </c>
      <c r="P45" s="72">
        <v>0</v>
      </c>
      <c r="Q45" s="72">
        <v>0</v>
      </c>
      <c r="R45" s="72">
        <v>0</v>
      </c>
      <c r="S45" s="72">
        <v>0</v>
      </c>
      <c r="T45" s="72">
        <v>0</v>
      </c>
      <c r="U45" s="72">
        <v>0</v>
      </c>
      <c r="V45" s="72"/>
      <c r="W45" s="72"/>
      <c r="X45" s="33"/>
      <c r="Y45" s="33"/>
    </row>
    <row r="46" spans="2:25">
      <c r="B46" s="33"/>
      <c r="C46" s="34"/>
      <c r="D46" s="112" t="s">
        <v>168</v>
      </c>
      <c r="E46" s="92" t="s">
        <v>164</v>
      </c>
      <c r="F46" s="99" t="s">
        <v>167</v>
      </c>
      <c r="G46" s="66">
        <v>2</v>
      </c>
      <c r="H46" s="66">
        <v>5</v>
      </c>
      <c r="I46" s="66">
        <v>4</v>
      </c>
      <c r="J46" s="66">
        <v>0</v>
      </c>
      <c r="K46" s="66">
        <v>6</v>
      </c>
      <c r="L46" s="80">
        <v>1</v>
      </c>
      <c r="M46" s="80">
        <v>0</v>
      </c>
      <c r="N46" s="80">
        <v>0</v>
      </c>
      <c r="O46" s="80">
        <v>1</v>
      </c>
      <c r="P46" s="72">
        <v>0</v>
      </c>
      <c r="Q46" s="72">
        <v>0</v>
      </c>
      <c r="R46" s="72">
        <v>0</v>
      </c>
      <c r="S46" s="72">
        <v>0</v>
      </c>
      <c r="T46" s="72">
        <v>0</v>
      </c>
      <c r="U46" s="72">
        <v>0</v>
      </c>
      <c r="V46" s="72"/>
      <c r="W46" s="72"/>
      <c r="X46" s="33"/>
      <c r="Y46" s="33"/>
    </row>
    <row r="47" spans="2:25">
      <c r="B47" s="33"/>
      <c r="C47" s="34"/>
      <c r="D47" s="112" t="s">
        <v>168</v>
      </c>
      <c r="E47" s="92" t="s">
        <v>165</v>
      </c>
      <c r="F47" s="99" t="s">
        <v>167</v>
      </c>
      <c r="G47" s="66">
        <v>0</v>
      </c>
      <c r="H47" s="66">
        <v>0</v>
      </c>
      <c r="I47" s="66">
        <v>0</v>
      </c>
      <c r="J47" s="66">
        <v>0</v>
      </c>
      <c r="K47" s="66">
        <v>0</v>
      </c>
      <c r="L47" s="80">
        <v>0</v>
      </c>
      <c r="M47" s="80">
        <v>0</v>
      </c>
      <c r="N47" s="80">
        <v>0</v>
      </c>
      <c r="O47" s="80">
        <v>0</v>
      </c>
      <c r="P47" s="72">
        <v>0</v>
      </c>
      <c r="Q47" s="72">
        <v>0</v>
      </c>
      <c r="R47" s="72">
        <v>0</v>
      </c>
      <c r="S47" s="72">
        <v>0</v>
      </c>
      <c r="T47" s="72">
        <v>0</v>
      </c>
      <c r="U47" s="72">
        <v>0</v>
      </c>
      <c r="V47" s="72"/>
      <c r="W47" s="72"/>
      <c r="X47" s="33"/>
      <c r="Y47" s="33"/>
    </row>
    <row r="48" spans="2:25">
      <c r="B48" s="33"/>
      <c r="C48" s="34"/>
      <c r="D48" s="112" t="s">
        <v>168</v>
      </c>
      <c r="E48" s="92" t="s">
        <v>166</v>
      </c>
      <c r="F48" s="99" t="s">
        <v>167</v>
      </c>
      <c r="G48" s="66">
        <v>2</v>
      </c>
      <c r="H48" s="66">
        <v>5</v>
      </c>
      <c r="I48" s="66">
        <v>4</v>
      </c>
      <c r="J48" s="66">
        <v>0</v>
      </c>
      <c r="K48" s="66">
        <v>6</v>
      </c>
      <c r="L48" s="80">
        <v>1</v>
      </c>
      <c r="M48" s="80">
        <v>0</v>
      </c>
      <c r="N48" s="80">
        <v>0</v>
      </c>
      <c r="O48" s="80">
        <v>1</v>
      </c>
      <c r="P48" s="72">
        <v>0</v>
      </c>
      <c r="Q48" s="72">
        <v>0</v>
      </c>
      <c r="R48" s="72">
        <v>0</v>
      </c>
      <c r="S48" s="72">
        <v>0</v>
      </c>
      <c r="T48" s="72">
        <v>0</v>
      </c>
      <c r="U48" s="72">
        <v>0</v>
      </c>
      <c r="V48" s="72"/>
      <c r="W48" s="72"/>
      <c r="X48" s="33"/>
      <c r="Y48" s="33"/>
    </row>
    <row r="49" spans="2:25">
      <c r="B49" s="33" t="s">
        <v>159</v>
      </c>
      <c r="C49" s="34" t="s">
        <v>71</v>
      </c>
      <c r="D49" s="112" t="s">
        <v>170</v>
      </c>
      <c r="E49" s="99" t="s">
        <v>161</v>
      </c>
      <c r="F49" s="99">
        <v>1</v>
      </c>
      <c r="G49" s="66">
        <v>0</v>
      </c>
      <c r="H49" s="66">
        <v>0</v>
      </c>
      <c r="I49" s="66">
        <v>0</v>
      </c>
      <c r="J49" s="66">
        <v>0</v>
      </c>
      <c r="K49" s="66">
        <v>0</v>
      </c>
      <c r="L49" s="81">
        <v>0</v>
      </c>
      <c r="M49" s="81">
        <v>0</v>
      </c>
      <c r="N49" s="81">
        <v>0</v>
      </c>
      <c r="O49" s="81">
        <v>0</v>
      </c>
      <c r="P49" s="72">
        <v>0</v>
      </c>
      <c r="Q49" s="72">
        <v>0</v>
      </c>
      <c r="R49" s="72">
        <v>0</v>
      </c>
      <c r="S49" s="72">
        <v>0</v>
      </c>
      <c r="T49" s="72">
        <v>0</v>
      </c>
      <c r="U49" s="72">
        <v>0</v>
      </c>
      <c r="V49" s="72"/>
      <c r="W49" s="72"/>
      <c r="X49" s="33" t="s">
        <v>171</v>
      </c>
      <c r="Y49" s="33"/>
    </row>
    <row r="50" spans="2:25">
      <c r="B50" s="33"/>
      <c r="C50" s="34"/>
      <c r="D50" s="112" t="s">
        <v>170</v>
      </c>
      <c r="E50" s="92" t="s">
        <v>163</v>
      </c>
      <c r="F50" s="92">
        <v>1</v>
      </c>
      <c r="G50" s="66">
        <v>0</v>
      </c>
      <c r="H50" s="66">
        <v>0</v>
      </c>
      <c r="I50" s="66">
        <v>0</v>
      </c>
      <c r="J50" s="66">
        <v>0</v>
      </c>
      <c r="K50" s="66">
        <v>0</v>
      </c>
      <c r="L50" s="66">
        <v>0</v>
      </c>
      <c r="M50" s="66">
        <v>0</v>
      </c>
      <c r="N50" s="66">
        <v>0</v>
      </c>
      <c r="O50" s="66">
        <v>0</v>
      </c>
      <c r="P50" s="66">
        <v>0</v>
      </c>
      <c r="Q50" s="66">
        <v>0</v>
      </c>
      <c r="R50" s="66">
        <v>0</v>
      </c>
      <c r="S50" s="66">
        <v>0</v>
      </c>
      <c r="T50" s="72">
        <v>0</v>
      </c>
      <c r="U50" s="72">
        <v>0</v>
      </c>
      <c r="V50" s="72"/>
      <c r="W50" s="72"/>
      <c r="X50" s="33"/>
      <c r="Y50" s="33"/>
    </row>
    <row r="51" spans="2:25">
      <c r="B51" s="33"/>
      <c r="C51" s="34"/>
      <c r="D51" s="112" t="s">
        <v>170</v>
      </c>
      <c r="E51" s="92" t="s">
        <v>164</v>
      </c>
      <c r="F51" s="92">
        <v>1</v>
      </c>
      <c r="G51" s="66">
        <v>0</v>
      </c>
      <c r="H51" s="66">
        <v>0</v>
      </c>
      <c r="I51" s="66">
        <v>0</v>
      </c>
      <c r="J51" s="66">
        <v>0</v>
      </c>
      <c r="K51" s="66">
        <v>0</v>
      </c>
      <c r="L51" s="66">
        <v>0</v>
      </c>
      <c r="M51" s="66">
        <v>0</v>
      </c>
      <c r="N51" s="66">
        <v>0</v>
      </c>
      <c r="O51" s="66">
        <v>0</v>
      </c>
      <c r="P51" s="66">
        <v>0</v>
      </c>
      <c r="Q51" s="66">
        <v>0</v>
      </c>
      <c r="R51" s="66">
        <v>0</v>
      </c>
      <c r="S51" s="66">
        <v>0</v>
      </c>
      <c r="T51" s="72">
        <v>0</v>
      </c>
      <c r="U51" s="72">
        <v>0</v>
      </c>
      <c r="V51" s="72"/>
      <c r="W51" s="72"/>
      <c r="X51" s="33"/>
      <c r="Y51" s="33"/>
    </row>
    <row r="52" spans="2:25">
      <c r="B52" s="33"/>
      <c r="C52" s="34"/>
      <c r="D52" s="112" t="s">
        <v>170</v>
      </c>
      <c r="E52" s="92" t="s">
        <v>165</v>
      </c>
      <c r="F52" s="92">
        <v>1</v>
      </c>
      <c r="G52" s="66">
        <v>0</v>
      </c>
      <c r="H52" s="66">
        <v>0</v>
      </c>
      <c r="I52" s="66">
        <v>0</v>
      </c>
      <c r="J52" s="66">
        <v>0</v>
      </c>
      <c r="K52" s="66">
        <v>0</v>
      </c>
      <c r="L52" s="66">
        <v>0</v>
      </c>
      <c r="M52" s="66">
        <v>0</v>
      </c>
      <c r="N52" s="66">
        <v>0</v>
      </c>
      <c r="O52" s="66">
        <v>0</v>
      </c>
      <c r="P52" s="66">
        <v>0</v>
      </c>
      <c r="Q52" s="66">
        <v>0</v>
      </c>
      <c r="R52" s="66">
        <v>0</v>
      </c>
      <c r="S52" s="66">
        <v>0</v>
      </c>
      <c r="T52" s="72">
        <v>0</v>
      </c>
      <c r="U52" s="72">
        <v>0</v>
      </c>
      <c r="V52" s="72"/>
      <c r="W52" s="72"/>
      <c r="X52" s="33"/>
      <c r="Y52" s="33"/>
    </row>
    <row r="53" spans="2:25">
      <c r="B53" s="33"/>
      <c r="C53" s="34"/>
      <c r="D53" s="112" t="s">
        <v>170</v>
      </c>
      <c r="E53" s="92" t="s">
        <v>166</v>
      </c>
      <c r="F53" s="92">
        <v>1</v>
      </c>
      <c r="G53" s="66">
        <v>0</v>
      </c>
      <c r="H53" s="66">
        <v>0</v>
      </c>
      <c r="I53" s="66">
        <v>0</v>
      </c>
      <c r="J53" s="66">
        <v>0</v>
      </c>
      <c r="K53" s="66">
        <v>0</v>
      </c>
      <c r="L53" s="66">
        <v>0</v>
      </c>
      <c r="M53" s="66">
        <v>0</v>
      </c>
      <c r="N53" s="66">
        <v>0</v>
      </c>
      <c r="O53" s="66">
        <v>0</v>
      </c>
      <c r="P53" s="66">
        <v>0</v>
      </c>
      <c r="Q53" s="66">
        <v>0</v>
      </c>
      <c r="R53" s="66">
        <v>0</v>
      </c>
      <c r="S53" s="66">
        <v>0</v>
      </c>
      <c r="T53" s="72">
        <v>0</v>
      </c>
      <c r="U53" s="72">
        <v>0</v>
      </c>
      <c r="V53" s="72"/>
      <c r="W53" s="72"/>
      <c r="X53" s="33"/>
      <c r="Y53" s="33"/>
    </row>
    <row r="54" spans="2:25">
      <c r="B54" s="33"/>
      <c r="C54" s="34"/>
      <c r="D54" s="112" t="s">
        <v>170</v>
      </c>
      <c r="E54" s="99" t="s">
        <v>161</v>
      </c>
      <c r="F54" s="99">
        <v>2</v>
      </c>
      <c r="G54" s="66">
        <v>31</v>
      </c>
      <c r="H54" s="66">
        <v>18</v>
      </c>
      <c r="I54" s="66">
        <v>16</v>
      </c>
      <c r="J54" s="66">
        <v>24</v>
      </c>
      <c r="K54" s="66">
        <v>21</v>
      </c>
      <c r="L54" s="81">
        <v>4</v>
      </c>
      <c r="M54" s="81">
        <v>4</v>
      </c>
      <c r="N54" s="81">
        <v>10</v>
      </c>
      <c r="O54" s="81">
        <v>9</v>
      </c>
      <c r="P54" s="72">
        <v>4</v>
      </c>
      <c r="Q54" s="72">
        <v>4</v>
      </c>
      <c r="R54" s="72">
        <v>9</v>
      </c>
      <c r="S54" s="72">
        <v>9</v>
      </c>
      <c r="T54" s="72">
        <v>4</v>
      </c>
      <c r="U54" s="72">
        <v>9</v>
      </c>
      <c r="V54" s="72"/>
      <c r="W54" s="72"/>
      <c r="X54" s="33"/>
      <c r="Y54" s="33"/>
    </row>
    <row r="55" spans="2:25">
      <c r="B55" s="33"/>
      <c r="C55" s="34"/>
      <c r="D55" s="112" t="s">
        <v>170</v>
      </c>
      <c r="E55" s="92" t="s">
        <v>163</v>
      </c>
      <c r="F55" s="92">
        <v>2</v>
      </c>
      <c r="G55" s="66">
        <v>1</v>
      </c>
      <c r="H55" s="66">
        <v>0</v>
      </c>
      <c r="I55" s="66">
        <v>0</v>
      </c>
      <c r="J55" s="66">
        <v>0</v>
      </c>
      <c r="K55" s="66">
        <v>0</v>
      </c>
      <c r="L55" s="81">
        <v>0</v>
      </c>
      <c r="M55" s="81">
        <v>0</v>
      </c>
      <c r="N55" s="81">
        <v>2</v>
      </c>
      <c r="O55" s="81">
        <v>0</v>
      </c>
      <c r="P55" s="72">
        <v>0</v>
      </c>
      <c r="Q55" s="72">
        <v>0</v>
      </c>
      <c r="R55" s="72">
        <v>0</v>
      </c>
      <c r="S55" s="72">
        <v>0</v>
      </c>
      <c r="T55" s="72">
        <v>0</v>
      </c>
      <c r="U55" s="72">
        <v>0</v>
      </c>
      <c r="V55" s="72"/>
      <c r="W55" s="72"/>
      <c r="X55" s="33"/>
      <c r="Y55" s="33"/>
    </row>
    <row r="56" spans="2:25">
      <c r="B56" s="33"/>
      <c r="C56" s="34"/>
      <c r="D56" s="112" t="s">
        <v>170</v>
      </c>
      <c r="E56" s="92" t="s">
        <v>164</v>
      </c>
      <c r="F56" s="92">
        <v>2</v>
      </c>
      <c r="G56" s="66">
        <v>0</v>
      </c>
      <c r="H56" s="66">
        <v>0</v>
      </c>
      <c r="I56" s="66">
        <v>0</v>
      </c>
      <c r="J56" s="66">
        <v>0</v>
      </c>
      <c r="K56" s="66">
        <v>0</v>
      </c>
      <c r="L56" s="81">
        <v>0</v>
      </c>
      <c r="M56" s="81">
        <v>0</v>
      </c>
      <c r="N56" s="81">
        <v>0</v>
      </c>
      <c r="O56" s="81">
        <v>0</v>
      </c>
      <c r="P56" s="72">
        <v>1</v>
      </c>
      <c r="Q56" s="72">
        <v>0</v>
      </c>
      <c r="R56" s="72">
        <v>0</v>
      </c>
      <c r="S56" s="72">
        <v>0</v>
      </c>
      <c r="T56" s="72">
        <v>0</v>
      </c>
      <c r="U56" s="72">
        <v>0</v>
      </c>
      <c r="V56" s="72"/>
      <c r="W56" s="72"/>
      <c r="X56" s="33"/>
      <c r="Y56" s="33"/>
    </row>
    <row r="57" spans="2:25">
      <c r="B57" s="33"/>
      <c r="C57" s="34"/>
      <c r="D57" s="112" t="s">
        <v>170</v>
      </c>
      <c r="E57" s="92" t="s">
        <v>165</v>
      </c>
      <c r="F57" s="92">
        <v>2</v>
      </c>
      <c r="G57" s="66">
        <v>0</v>
      </c>
      <c r="H57" s="66">
        <v>0</v>
      </c>
      <c r="I57" s="66">
        <v>0</v>
      </c>
      <c r="J57" s="66">
        <v>0</v>
      </c>
      <c r="K57" s="66">
        <v>0</v>
      </c>
      <c r="L57" s="66">
        <v>0</v>
      </c>
      <c r="M57" s="66">
        <v>0</v>
      </c>
      <c r="N57" s="66">
        <v>0</v>
      </c>
      <c r="O57" s="66">
        <v>0</v>
      </c>
      <c r="P57" s="66">
        <v>0</v>
      </c>
      <c r="Q57" s="66">
        <v>0</v>
      </c>
      <c r="R57" s="66">
        <v>0</v>
      </c>
      <c r="S57" s="66">
        <v>0</v>
      </c>
      <c r="T57" s="72">
        <v>0</v>
      </c>
      <c r="U57" s="72">
        <v>0</v>
      </c>
      <c r="V57" s="72"/>
      <c r="W57" s="72"/>
      <c r="X57" s="33"/>
      <c r="Y57" s="33"/>
    </row>
    <row r="58" spans="2:25">
      <c r="B58" s="33"/>
      <c r="C58" s="34"/>
      <c r="D58" s="112" t="s">
        <v>170</v>
      </c>
      <c r="E58" s="92" t="s">
        <v>166</v>
      </c>
      <c r="F58" s="92">
        <v>2</v>
      </c>
      <c r="G58" s="66">
        <v>0</v>
      </c>
      <c r="H58" s="66">
        <v>0</v>
      </c>
      <c r="I58" s="66">
        <v>0</v>
      </c>
      <c r="J58" s="66">
        <v>0</v>
      </c>
      <c r="K58" s="66">
        <v>0</v>
      </c>
      <c r="L58" s="81">
        <v>0</v>
      </c>
      <c r="M58" s="81">
        <v>0</v>
      </c>
      <c r="N58" s="81">
        <v>0</v>
      </c>
      <c r="O58" s="81">
        <v>0</v>
      </c>
      <c r="P58" s="72">
        <v>0</v>
      </c>
      <c r="Q58" s="72">
        <v>0</v>
      </c>
      <c r="R58" s="72">
        <v>0</v>
      </c>
      <c r="S58" s="72">
        <v>0</v>
      </c>
      <c r="T58" s="72">
        <v>0</v>
      </c>
      <c r="U58" s="72">
        <v>0</v>
      </c>
      <c r="V58" s="72"/>
      <c r="W58" s="72"/>
      <c r="X58" s="33"/>
      <c r="Y58" s="33"/>
    </row>
    <row r="59" spans="2:25">
      <c r="B59" s="33"/>
      <c r="C59" s="34"/>
      <c r="D59" s="112" t="s">
        <v>170</v>
      </c>
      <c r="E59" s="99" t="s">
        <v>161</v>
      </c>
      <c r="F59" s="99">
        <v>3</v>
      </c>
      <c r="G59" s="66">
        <v>2</v>
      </c>
      <c r="H59" s="66">
        <v>3</v>
      </c>
      <c r="I59" s="66">
        <v>0</v>
      </c>
      <c r="J59" s="66">
        <v>2</v>
      </c>
      <c r="K59" s="66">
        <v>5</v>
      </c>
      <c r="L59" s="80">
        <v>0</v>
      </c>
      <c r="M59" s="80">
        <v>1</v>
      </c>
      <c r="N59" s="80">
        <v>1</v>
      </c>
      <c r="O59" s="80">
        <v>0</v>
      </c>
      <c r="P59" s="72">
        <v>1</v>
      </c>
      <c r="Q59" s="72">
        <v>2</v>
      </c>
      <c r="R59" s="72">
        <v>1</v>
      </c>
      <c r="S59" s="72">
        <v>0</v>
      </c>
      <c r="T59" s="72">
        <v>0</v>
      </c>
      <c r="U59" s="72">
        <v>1</v>
      </c>
      <c r="V59" s="72"/>
      <c r="W59" s="72"/>
      <c r="X59" s="33"/>
      <c r="Y59" s="33"/>
    </row>
    <row r="60" spans="2:25">
      <c r="B60" s="33"/>
      <c r="C60" s="34"/>
      <c r="D60" s="112" t="s">
        <v>170</v>
      </c>
      <c r="E60" s="92" t="s">
        <v>163</v>
      </c>
      <c r="F60" s="92">
        <v>3</v>
      </c>
      <c r="G60" s="66">
        <v>0</v>
      </c>
      <c r="H60" s="66">
        <v>0</v>
      </c>
      <c r="I60" s="66">
        <v>0</v>
      </c>
      <c r="J60" s="66">
        <v>0</v>
      </c>
      <c r="K60" s="66">
        <v>0</v>
      </c>
      <c r="L60" s="66">
        <v>0</v>
      </c>
      <c r="M60" s="66">
        <v>0</v>
      </c>
      <c r="N60" s="66">
        <v>0</v>
      </c>
      <c r="O60" s="66">
        <v>0</v>
      </c>
      <c r="P60" s="66">
        <v>0</v>
      </c>
      <c r="Q60" s="66">
        <v>0</v>
      </c>
      <c r="R60" s="66">
        <v>0</v>
      </c>
      <c r="S60" s="66">
        <v>0</v>
      </c>
      <c r="T60" s="72">
        <v>0</v>
      </c>
      <c r="U60" s="72">
        <v>0</v>
      </c>
      <c r="V60" s="72"/>
      <c r="W60" s="72"/>
      <c r="X60" s="33"/>
      <c r="Y60" s="33"/>
    </row>
    <row r="61" spans="2:25">
      <c r="B61" s="33"/>
      <c r="C61" s="34"/>
      <c r="D61" s="112" t="s">
        <v>170</v>
      </c>
      <c r="E61" s="92" t="s">
        <v>164</v>
      </c>
      <c r="F61" s="92">
        <v>3</v>
      </c>
      <c r="G61" s="66">
        <v>0</v>
      </c>
      <c r="H61" s="66">
        <v>0</v>
      </c>
      <c r="I61" s="66">
        <v>0</v>
      </c>
      <c r="J61" s="66">
        <v>0</v>
      </c>
      <c r="K61" s="66">
        <v>0</v>
      </c>
      <c r="L61" s="66">
        <v>0</v>
      </c>
      <c r="M61" s="66">
        <v>0</v>
      </c>
      <c r="N61" s="66">
        <v>0</v>
      </c>
      <c r="O61" s="66">
        <v>0</v>
      </c>
      <c r="P61" s="66">
        <v>0</v>
      </c>
      <c r="Q61" s="66">
        <v>0</v>
      </c>
      <c r="R61" s="66">
        <v>0</v>
      </c>
      <c r="S61" s="66">
        <v>0</v>
      </c>
      <c r="T61" s="72">
        <v>0</v>
      </c>
      <c r="U61" s="72">
        <v>0</v>
      </c>
      <c r="V61" s="72"/>
      <c r="W61" s="72"/>
      <c r="X61" s="33"/>
      <c r="Y61" s="33"/>
    </row>
    <row r="62" spans="2:25">
      <c r="B62" s="33"/>
      <c r="C62" s="34"/>
      <c r="D62" s="112" t="s">
        <v>170</v>
      </c>
      <c r="E62" s="92" t="s">
        <v>165</v>
      </c>
      <c r="F62" s="92">
        <v>3</v>
      </c>
      <c r="G62" s="66">
        <v>0</v>
      </c>
      <c r="H62" s="66">
        <v>0</v>
      </c>
      <c r="I62" s="66">
        <v>0</v>
      </c>
      <c r="J62" s="66">
        <v>0</v>
      </c>
      <c r="K62" s="66">
        <v>0</v>
      </c>
      <c r="L62" s="66">
        <v>0</v>
      </c>
      <c r="M62" s="66">
        <v>0</v>
      </c>
      <c r="N62" s="66">
        <v>0</v>
      </c>
      <c r="O62" s="66">
        <v>0</v>
      </c>
      <c r="P62" s="66">
        <v>0</v>
      </c>
      <c r="Q62" s="66">
        <v>0</v>
      </c>
      <c r="R62" s="66">
        <v>0</v>
      </c>
      <c r="S62" s="66">
        <v>0</v>
      </c>
      <c r="T62" s="72">
        <v>0</v>
      </c>
      <c r="U62" s="72">
        <v>0</v>
      </c>
      <c r="V62" s="72"/>
      <c r="W62" s="72"/>
      <c r="X62" s="33"/>
      <c r="Y62" s="33"/>
    </row>
    <row r="63" spans="2:25">
      <c r="B63" s="33"/>
      <c r="C63" s="34"/>
      <c r="D63" s="112" t="s">
        <v>170</v>
      </c>
      <c r="E63" s="92" t="s">
        <v>166</v>
      </c>
      <c r="F63" s="92">
        <v>3</v>
      </c>
      <c r="G63" s="66">
        <v>0</v>
      </c>
      <c r="H63" s="66">
        <v>0</v>
      </c>
      <c r="I63" s="66">
        <v>0</v>
      </c>
      <c r="J63" s="66">
        <v>0</v>
      </c>
      <c r="K63" s="66">
        <v>0</v>
      </c>
      <c r="L63" s="66">
        <v>0</v>
      </c>
      <c r="M63" s="66">
        <v>0</v>
      </c>
      <c r="N63" s="66">
        <v>0</v>
      </c>
      <c r="O63" s="66">
        <v>0</v>
      </c>
      <c r="P63" s="66">
        <v>0</v>
      </c>
      <c r="Q63" s="66">
        <v>0</v>
      </c>
      <c r="R63" s="66">
        <v>0</v>
      </c>
      <c r="S63" s="66">
        <v>0</v>
      </c>
      <c r="T63" s="72">
        <v>0</v>
      </c>
      <c r="U63" s="72">
        <v>0</v>
      </c>
      <c r="V63" s="72"/>
      <c r="W63" s="72"/>
      <c r="X63" s="33"/>
      <c r="Y63" s="33"/>
    </row>
    <row r="64" spans="2:25">
      <c r="B64" s="33"/>
      <c r="C64" s="34"/>
      <c r="D64" s="112" t="s">
        <v>170</v>
      </c>
      <c r="E64" s="99" t="s">
        <v>161</v>
      </c>
      <c r="F64" s="99" t="s">
        <v>167</v>
      </c>
      <c r="G64" s="66">
        <v>38</v>
      </c>
      <c r="H64" s="66">
        <v>24</v>
      </c>
      <c r="I64" s="66">
        <v>34</v>
      </c>
      <c r="J64" s="66">
        <v>33</v>
      </c>
      <c r="K64" s="66">
        <v>41</v>
      </c>
      <c r="L64" s="80">
        <v>12</v>
      </c>
      <c r="M64" s="80">
        <v>14</v>
      </c>
      <c r="N64" s="80">
        <v>14</v>
      </c>
      <c r="O64" s="80">
        <v>9</v>
      </c>
      <c r="P64" s="72">
        <v>11</v>
      </c>
      <c r="Q64" s="72">
        <v>11</v>
      </c>
      <c r="R64" s="72">
        <v>9</v>
      </c>
      <c r="S64" s="72">
        <v>7</v>
      </c>
      <c r="T64" s="72">
        <v>5</v>
      </c>
      <c r="U64" s="72">
        <v>6</v>
      </c>
      <c r="V64" s="72"/>
      <c r="W64" s="72"/>
      <c r="X64" s="33"/>
      <c r="Y64" s="33"/>
    </row>
    <row r="65" spans="2:25">
      <c r="B65" s="33"/>
      <c r="C65" s="34"/>
      <c r="D65" s="112" t="s">
        <v>170</v>
      </c>
      <c r="E65" s="92" t="s">
        <v>163</v>
      </c>
      <c r="F65" s="99" t="s">
        <v>167</v>
      </c>
      <c r="G65" s="66">
        <v>2</v>
      </c>
      <c r="H65" s="66">
        <v>0</v>
      </c>
      <c r="I65" s="66">
        <v>1</v>
      </c>
      <c r="J65" s="66">
        <v>1</v>
      </c>
      <c r="K65" s="66">
        <v>1</v>
      </c>
      <c r="L65" s="80">
        <v>0</v>
      </c>
      <c r="M65" s="80">
        <v>0</v>
      </c>
      <c r="N65" s="80">
        <v>1</v>
      </c>
      <c r="O65" s="80">
        <v>0</v>
      </c>
      <c r="P65" s="72">
        <v>0</v>
      </c>
      <c r="Q65" s="72">
        <v>0</v>
      </c>
      <c r="R65" s="72">
        <v>0</v>
      </c>
      <c r="S65" s="72">
        <v>0</v>
      </c>
      <c r="T65" s="72">
        <v>0</v>
      </c>
      <c r="U65" s="72">
        <v>0</v>
      </c>
      <c r="V65" s="72"/>
      <c r="W65" s="72"/>
      <c r="X65" s="33"/>
      <c r="Y65" s="33"/>
    </row>
    <row r="66" spans="2:25">
      <c r="B66" s="33"/>
      <c r="C66" s="34"/>
      <c r="D66" s="112" t="s">
        <v>170</v>
      </c>
      <c r="E66" s="92" t="s">
        <v>164</v>
      </c>
      <c r="F66" s="99" t="s">
        <v>167</v>
      </c>
      <c r="G66" s="66">
        <v>0</v>
      </c>
      <c r="H66" s="66">
        <v>0</v>
      </c>
      <c r="I66" s="66">
        <v>1</v>
      </c>
      <c r="J66" s="66">
        <v>0</v>
      </c>
      <c r="K66" s="66">
        <v>0</v>
      </c>
      <c r="L66" s="80">
        <v>0</v>
      </c>
      <c r="M66" s="80">
        <v>0</v>
      </c>
      <c r="N66" s="80">
        <v>0</v>
      </c>
      <c r="O66" s="80">
        <v>0</v>
      </c>
      <c r="P66" s="72">
        <v>0</v>
      </c>
      <c r="Q66" s="72">
        <v>0</v>
      </c>
      <c r="R66" s="72">
        <v>0</v>
      </c>
      <c r="S66" s="72">
        <v>0</v>
      </c>
      <c r="T66" s="72">
        <v>0</v>
      </c>
      <c r="U66" s="72">
        <v>0</v>
      </c>
      <c r="V66" s="72"/>
      <c r="W66" s="72"/>
      <c r="X66" s="33"/>
      <c r="Y66" s="33"/>
    </row>
    <row r="67" spans="2:25">
      <c r="B67" s="33"/>
      <c r="C67" s="34"/>
      <c r="D67" s="112" t="s">
        <v>170</v>
      </c>
      <c r="E67" s="92" t="s">
        <v>165</v>
      </c>
      <c r="F67" s="99" t="s">
        <v>167</v>
      </c>
      <c r="G67" s="66">
        <v>0</v>
      </c>
      <c r="H67" s="66">
        <v>0</v>
      </c>
      <c r="I67" s="66">
        <v>0</v>
      </c>
      <c r="J67" s="66">
        <v>0</v>
      </c>
      <c r="K67" s="66">
        <v>0</v>
      </c>
      <c r="L67" s="66">
        <v>0</v>
      </c>
      <c r="M67" s="66">
        <v>0</v>
      </c>
      <c r="N67" s="66">
        <v>0</v>
      </c>
      <c r="O67" s="66">
        <v>0</v>
      </c>
      <c r="P67" s="66">
        <v>0</v>
      </c>
      <c r="Q67" s="66">
        <v>0</v>
      </c>
      <c r="R67" s="66">
        <v>0</v>
      </c>
      <c r="S67" s="66">
        <v>0</v>
      </c>
      <c r="T67" s="72">
        <v>0</v>
      </c>
      <c r="U67" s="72">
        <v>0</v>
      </c>
      <c r="V67" s="72"/>
      <c r="W67" s="72"/>
      <c r="X67" s="33"/>
      <c r="Y67" s="33"/>
    </row>
    <row r="68" spans="2:25">
      <c r="B68" s="33"/>
      <c r="C68" s="34"/>
      <c r="D68" s="112" t="s">
        <v>170</v>
      </c>
      <c r="E68" s="92" t="s">
        <v>166</v>
      </c>
      <c r="F68" s="99" t="s">
        <v>167</v>
      </c>
      <c r="G68" s="66">
        <v>0</v>
      </c>
      <c r="H68" s="66">
        <v>0</v>
      </c>
      <c r="I68" s="66">
        <v>0</v>
      </c>
      <c r="J68" s="66">
        <v>0</v>
      </c>
      <c r="K68" s="66">
        <v>0</v>
      </c>
      <c r="L68" s="80">
        <v>0</v>
      </c>
      <c r="M68" s="80">
        <v>0</v>
      </c>
      <c r="N68" s="80">
        <v>0</v>
      </c>
      <c r="O68" s="80">
        <v>0</v>
      </c>
      <c r="P68" s="72">
        <v>0</v>
      </c>
      <c r="Q68" s="72">
        <v>0</v>
      </c>
      <c r="R68" s="72">
        <v>0</v>
      </c>
      <c r="S68" s="72">
        <v>0</v>
      </c>
      <c r="T68" s="72">
        <v>0</v>
      </c>
      <c r="U68" s="72">
        <v>0</v>
      </c>
      <c r="V68" s="72"/>
      <c r="W68" s="72"/>
      <c r="X68" s="33"/>
      <c r="Y68" s="33"/>
    </row>
    <row r="69" spans="2:25">
      <c r="B69" s="33" t="s">
        <v>159</v>
      </c>
      <c r="C69" s="34" t="s">
        <v>73</v>
      </c>
      <c r="D69" s="112" t="s">
        <v>172</v>
      </c>
      <c r="E69" s="99" t="s">
        <v>161</v>
      </c>
      <c r="F69" s="99">
        <v>1</v>
      </c>
      <c r="G69" s="67">
        <v>0</v>
      </c>
      <c r="H69" s="67">
        <v>0</v>
      </c>
      <c r="I69" s="67">
        <v>0</v>
      </c>
      <c r="J69" s="67">
        <v>1</v>
      </c>
      <c r="K69" s="67">
        <v>0</v>
      </c>
      <c r="L69" s="67">
        <v>0</v>
      </c>
      <c r="M69" s="67">
        <v>0</v>
      </c>
      <c r="N69" s="67">
        <v>0</v>
      </c>
      <c r="O69" s="67">
        <v>0</v>
      </c>
      <c r="P69" s="67">
        <v>0</v>
      </c>
      <c r="Q69" s="67">
        <v>0</v>
      </c>
      <c r="R69" s="67">
        <v>0</v>
      </c>
      <c r="S69" s="67">
        <v>0</v>
      </c>
      <c r="T69" s="69">
        <v>0</v>
      </c>
      <c r="U69" s="69">
        <v>0</v>
      </c>
      <c r="V69" s="69"/>
      <c r="W69" s="69"/>
      <c r="X69" s="33" t="s">
        <v>171</v>
      </c>
      <c r="Y69" s="33"/>
    </row>
    <row r="70" spans="2:25">
      <c r="B70" s="33"/>
      <c r="C70" s="34"/>
      <c r="D70" s="112" t="s">
        <v>172</v>
      </c>
      <c r="E70" s="92" t="s">
        <v>163</v>
      </c>
      <c r="F70" s="92">
        <v>1</v>
      </c>
      <c r="G70" s="66">
        <v>0</v>
      </c>
      <c r="H70" s="66">
        <v>0</v>
      </c>
      <c r="I70" s="66">
        <v>0</v>
      </c>
      <c r="J70" s="66">
        <v>0</v>
      </c>
      <c r="K70" s="66">
        <v>0</v>
      </c>
      <c r="L70" s="66">
        <v>0</v>
      </c>
      <c r="M70" s="66">
        <v>0</v>
      </c>
      <c r="N70" s="66">
        <v>0</v>
      </c>
      <c r="O70" s="66">
        <v>0</v>
      </c>
      <c r="P70" s="66">
        <v>0</v>
      </c>
      <c r="Q70" s="66">
        <v>0</v>
      </c>
      <c r="R70" s="66">
        <v>0</v>
      </c>
      <c r="S70" s="66">
        <v>0</v>
      </c>
      <c r="T70" s="72">
        <v>0</v>
      </c>
      <c r="U70" s="72">
        <v>0</v>
      </c>
      <c r="V70" s="72"/>
      <c r="W70" s="72"/>
      <c r="X70" s="33"/>
      <c r="Y70" s="33"/>
    </row>
    <row r="71" spans="2:25">
      <c r="B71" s="113"/>
      <c r="C71" s="113"/>
      <c r="D71" s="112" t="s">
        <v>172</v>
      </c>
      <c r="E71" s="92" t="s">
        <v>164</v>
      </c>
      <c r="F71" s="92">
        <v>1</v>
      </c>
      <c r="G71" s="66">
        <v>0</v>
      </c>
      <c r="H71" s="66">
        <v>0</v>
      </c>
      <c r="I71" s="66">
        <v>0</v>
      </c>
      <c r="J71" s="66">
        <v>0</v>
      </c>
      <c r="K71" s="66">
        <v>0</v>
      </c>
      <c r="L71" s="66">
        <v>0</v>
      </c>
      <c r="M71" s="66">
        <v>0</v>
      </c>
      <c r="N71" s="66">
        <v>0</v>
      </c>
      <c r="O71" s="66">
        <v>0</v>
      </c>
      <c r="P71" s="66">
        <v>0</v>
      </c>
      <c r="Q71" s="66">
        <v>0</v>
      </c>
      <c r="R71" s="66">
        <v>0</v>
      </c>
      <c r="S71" s="66">
        <v>0</v>
      </c>
      <c r="T71" s="72">
        <v>0</v>
      </c>
      <c r="U71" s="72">
        <v>0</v>
      </c>
      <c r="V71" s="72"/>
      <c r="W71" s="72"/>
      <c r="X71" s="33"/>
      <c r="Y71" s="33"/>
    </row>
    <row r="72" spans="2:25">
      <c r="B72" s="113"/>
      <c r="C72" s="113"/>
      <c r="D72" s="112" t="s">
        <v>172</v>
      </c>
      <c r="E72" s="92" t="s">
        <v>165</v>
      </c>
      <c r="F72" s="92">
        <v>1</v>
      </c>
      <c r="G72" s="66">
        <v>0</v>
      </c>
      <c r="H72" s="66">
        <v>0</v>
      </c>
      <c r="I72" s="66">
        <v>0</v>
      </c>
      <c r="J72" s="66">
        <v>0</v>
      </c>
      <c r="K72" s="66">
        <v>0</v>
      </c>
      <c r="L72" s="66">
        <v>0</v>
      </c>
      <c r="M72" s="66">
        <v>0</v>
      </c>
      <c r="N72" s="66">
        <v>0</v>
      </c>
      <c r="O72" s="66">
        <v>0</v>
      </c>
      <c r="P72" s="66">
        <v>0</v>
      </c>
      <c r="Q72" s="66">
        <v>0</v>
      </c>
      <c r="R72" s="66">
        <v>0</v>
      </c>
      <c r="S72" s="66">
        <v>0</v>
      </c>
      <c r="T72" s="72">
        <v>0</v>
      </c>
      <c r="U72" s="72">
        <v>0</v>
      </c>
      <c r="V72" s="72"/>
      <c r="W72" s="72"/>
      <c r="X72" s="33"/>
      <c r="Y72" s="33"/>
    </row>
    <row r="73" spans="2:25">
      <c r="B73" s="113"/>
      <c r="C73" s="113"/>
      <c r="D73" s="112" t="s">
        <v>172</v>
      </c>
      <c r="E73" s="92" t="s">
        <v>166</v>
      </c>
      <c r="F73" s="92">
        <v>1</v>
      </c>
      <c r="G73" s="66">
        <v>0</v>
      </c>
      <c r="H73" s="66">
        <v>0</v>
      </c>
      <c r="I73" s="66">
        <v>0</v>
      </c>
      <c r="J73" s="66">
        <v>0</v>
      </c>
      <c r="K73" s="66">
        <v>0</v>
      </c>
      <c r="L73" s="66">
        <v>0</v>
      </c>
      <c r="M73" s="66">
        <v>0</v>
      </c>
      <c r="N73" s="66">
        <v>0</v>
      </c>
      <c r="O73" s="66">
        <v>0</v>
      </c>
      <c r="P73" s="66">
        <v>0</v>
      </c>
      <c r="Q73" s="66">
        <v>0</v>
      </c>
      <c r="R73" s="66">
        <v>0</v>
      </c>
      <c r="S73" s="66">
        <v>0</v>
      </c>
      <c r="T73" s="72">
        <v>0</v>
      </c>
      <c r="U73" s="72">
        <v>0</v>
      </c>
      <c r="V73" s="72"/>
      <c r="W73" s="72"/>
      <c r="X73" s="33"/>
      <c r="Y73" s="33"/>
    </row>
    <row r="74" spans="2:25">
      <c r="B74" s="113"/>
      <c r="C74" s="113"/>
      <c r="D74" s="112" t="s">
        <v>172</v>
      </c>
      <c r="E74" s="99" t="s">
        <v>161</v>
      </c>
      <c r="F74" s="99">
        <v>2</v>
      </c>
      <c r="G74" s="66">
        <v>43</v>
      </c>
      <c r="H74" s="66">
        <v>43</v>
      </c>
      <c r="I74" s="66">
        <v>86</v>
      </c>
      <c r="J74" s="66">
        <v>31</v>
      </c>
      <c r="K74" s="66">
        <v>62</v>
      </c>
      <c r="L74" s="81">
        <v>27</v>
      </c>
      <c r="M74" s="81">
        <v>12</v>
      </c>
      <c r="N74" s="81">
        <v>8</v>
      </c>
      <c r="O74" s="81">
        <v>4</v>
      </c>
      <c r="P74" s="72">
        <v>18</v>
      </c>
      <c r="Q74" s="72">
        <v>5</v>
      </c>
      <c r="R74" s="72">
        <v>4</v>
      </c>
      <c r="S74" s="72">
        <v>33</v>
      </c>
      <c r="T74" s="72">
        <v>11</v>
      </c>
      <c r="U74" s="72">
        <v>4</v>
      </c>
      <c r="V74" s="72"/>
      <c r="W74" s="72"/>
      <c r="X74" s="33"/>
      <c r="Y74" s="33"/>
    </row>
    <row r="75" spans="2:25">
      <c r="B75" s="113"/>
      <c r="C75" s="113"/>
      <c r="D75" s="112" t="s">
        <v>172</v>
      </c>
      <c r="E75" s="92" t="s">
        <v>163</v>
      </c>
      <c r="F75" s="92">
        <v>2</v>
      </c>
      <c r="G75" s="66">
        <v>5</v>
      </c>
      <c r="H75" s="66">
        <v>0</v>
      </c>
      <c r="I75" s="66">
        <v>2</v>
      </c>
      <c r="J75" s="66">
        <v>0</v>
      </c>
      <c r="K75" s="66">
        <v>2</v>
      </c>
      <c r="L75" s="81">
        <v>0</v>
      </c>
      <c r="M75" s="81">
        <v>0</v>
      </c>
      <c r="N75" s="81">
        <v>3</v>
      </c>
      <c r="O75" s="81">
        <v>0</v>
      </c>
      <c r="P75" s="72">
        <v>0</v>
      </c>
      <c r="Q75" s="72">
        <v>1</v>
      </c>
      <c r="R75" s="72">
        <v>1</v>
      </c>
      <c r="S75" s="72">
        <v>0</v>
      </c>
      <c r="T75" s="72">
        <v>0</v>
      </c>
      <c r="U75" s="72">
        <v>0</v>
      </c>
      <c r="V75" s="72"/>
      <c r="W75" s="72"/>
      <c r="X75" s="33"/>
      <c r="Y75" s="33"/>
    </row>
    <row r="76" spans="2:25">
      <c r="B76" s="113"/>
      <c r="C76" s="113"/>
      <c r="D76" s="112" t="s">
        <v>172</v>
      </c>
      <c r="E76" s="92" t="s">
        <v>164</v>
      </c>
      <c r="F76" s="92">
        <v>2</v>
      </c>
      <c r="G76" s="66">
        <v>4</v>
      </c>
      <c r="H76" s="66">
        <v>5</v>
      </c>
      <c r="I76" s="66">
        <v>2</v>
      </c>
      <c r="J76" s="66">
        <v>1</v>
      </c>
      <c r="K76" s="66">
        <v>5</v>
      </c>
      <c r="L76" s="81">
        <v>0</v>
      </c>
      <c r="M76" s="81">
        <v>0</v>
      </c>
      <c r="N76" s="81">
        <v>0</v>
      </c>
      <c r="O76" s="81">
        <v>0</v>
      </c>
      <c r="P76" s="72">
        <v>1</v>
      </c>
      <c r="Q76" s="72">
        <v>0</v>
      </c>
      <c r="R76" s="72">
        <v>0</v>
      </c>
      <c r="S76" s="72">
        <v>1</v>
      </c>
      <c r="T76" s="72">
        <v>0</v>
      </c>
      <c r="U76" s="72">
        <v>0</v>
      </c>
      <c r="V76" s="72"/>
      <c r="W76" s="72"/>
      <c r="X76" s="33"/>
      <c r="Y76" s="33"/>
    </row>
    <row r="77" spans="2:25">
      <c r="B77" s="113"/>
      <c r="C77" s="113"/>
      <c r="D77" s="112" t="s">
        <v>172</v>
      </c>
      <c r="E77" s="92" t="s">
        <v>165</v>
      </c>
      <c r="F77" s="92">
        <v>2</v>
      </c>
      <c r="G77" s="66">
        <v>0</v>
      </c>
      <c r="H77" s="66">
        <v>0</v>
      </c>
      <c r="I77" s="66">
        <v>0</v>
      </c>
      <c r="J77" s="66">
        <v>0</v>
      </c>
      <c r="K77" s="66">
        <v>0</v>
      </c>
      <c r="L77" s="66">
        <v>0</v>
      </c>
      <c r="M77" s="66">
        <v>0</v>
      </c>
      <c r="N77" s="66">
        <v>0</v>
      </c>
      <c r="O77" s="66">
        <v>0</v>
      </c>
      <c r="P77" s="66">
        <v>0</v>
      </c>
      <c r="Q77" s="66">
        <v>0</v>
      </c>
      <c r="R77" s="66">
        <v>0</v>
      </c>
      <c r="S77" s="66">
        <v>0</v>
      </c>
      <c r="T77" s="72">
        <v>0</v>
      </c>
      <c r="U77" s="72">
        <v>0</v>
      </c>
      <c r="V77" s="72"/>
      <c r="W77" s="72"/>
      <c r="X77" s="33"/>
      <c r="Y77" s="33"/>
    </row>
    <row r="78" spans="2:25">
      <c r="B78" s="113"/>
      <c r="C78" s="113"/>
      <c r="D78" s="112" t="s">
        <v>172</v>
      </c>
      <c r="E78" s="92" t="s">
        <v>166</v>
      </c>
      <c r="F78" s="92">
        <v>2</v>
      </c>
      <c r="G78" s="66">
        <v>4</v>
      </c>
      <c r="H78" s="66">
        <v>5</v>
      </c>
      <c r="I78" s="66">
        <v>2</v>
      </c>
      <c r="J78" s="66">
        <v>1</v>
      </c>
      <c r="K78" s="66">
        <v>5</v>
      </c>
      <c r="L78" s="81">
        <v>0</v>
      </c>
      <c r="M78" s="81">
        <v>0</v>
      </c>
      <c r="N78" s="81">
        <v>0</v>
      </c>
      <c r="O78" s="81">
        <v>0</v>
      </c>
      <c r="P78" s="72">
        <v>1</v>
      </c>
      <c r="Q78" s="72">
        <v>0</v>
      </c>
      <c r="R78" s="72">
        <v>0</v>
      </c>
      <c r="S78" s="72">
        <v>1</v>
      </c>
      <c r="T78" s="72">
        <v>0</v>
      </c>
      <c r="U78" s="72">
        <v>0</v>
      </c>
      <c r="V78" s="72"/>
      <c r="W78" s="72"/>
      <c r="X78" s="33"/>
      <c r="Y78" s="33"/>
    </row>
    <row r="79" spans="2:25">
      <c r="B79" s="113"/>
      <c r="C79" s="113"/>
      <c r="D79" s="112" t="s">
        <v>172</v>
      </c>
      <c r="E79" s="99" t="s">
        <v>161</v>
      </c>
      <c r="F79" s="99">
        <v>3</v>
      </c>
      <c r="G79" s="66">
        <v>0</v>
      </c>
      <c r="H79" s="66">
        <v>1</v>
      </c>
      <c r="I79" s="66">
        <v>6</v>
      </c>
      <c r="J79" s="66">
        <v>0</v>
      </c>
      <c r="K79" s="66">
        <v>3</v>
      </c>
      <c r="L79" s="80">
        <v>3</v>
      </c>
      <c r="M79" s="80">
        <v>0</v>
      </c>
      <c r="N79" s="80">
        <v>0</v>
      </c>
      <c r="O79" s="80">
        <v>0</v>
      </c>
      <c r="P79" s="72">
        <v>2</v>
      </c>
      <c r="Q79" s="72">
        <v>0</v>
      </c>
      <c r="R79" s="72">
        <v>0</v>
      </c>
      <c r="S79" s="72">
        <v>2</v>
      </c>
      <c r="T79" s="72">
        <v>1</v>
      </c>
      <c r="U79" s="72">
        <v>0</v>
      </c>
      <c r="V79" s="72"/>
      <c r="W79" s="72"/>
      <c r="X79" s="33"/>
      <c r="Y79" s="33"/>
    </row>
    <row r="80" spans="2:25">
      <c r="B80" s="113"/>
      <c r="C80" s="113"/>
      <c r="D80" s="112" t="s">
        <v>172</v>
      </c>
      <c r="E80" s="92" t="s">
        <v>163</v>
      </c>
      <c r="F80" s="92">
        <v>3</v>
      </c>
      <c r="G80" s="66">
        <v>0</v>
      </c>
      <c r="H80" s="66">
        <v>0</v>
      </c>
      <c r="I80" s="66">
        <v>0</v>
      </c>
      <c r="J80" s="66">
        <v>0</v>
      </c>
      <c r="K80" s="66">
        <v>0</v>
      </c>
      <c r="L80" s="66">
        <v>0</v>
      </c>
      <c r="M80" s="66">
        <v>0</v>
      </c>
      <c r="N80" s="66">
        <v>0</v>
      </c>
      <c r="O80" s="66">
        <v>0</v>
      </c>
      <c r="P80" s="66">
        <v>0</v>
      </c>
      <c r="Q80" s="66">
        <v>0</v>
      </c>
      <c r="R80" s="66">
        <v>0</v>
      </c>
      <c r="S80" s="66">
        <v>0</v>
      </c>
      <c r="T80" s="72">
        <v>0</v>
      </c>
      <c r="U80" s="72">
        <v>0</v>
      </c>
      <c r="V80" s="72"/>
      <c r="W80" s="72"/>
      <c r="X80" s="33"/>
      <c r="Y80" s="33"/>
    </row>
    <row r="81" spans="2:25">
      <c r="B81" s="113"/>
      <c r="C81" s="113"/>
      <c r="D81" s="112" t="s">
        <v>172</v>
      </c>
      <c r="E81" s="92" t="s">
        <v>164</v>
      </c>
      <c r="F81" s="92">
        <v>3</v>
      </c>
      <c r="G81" s="66">
        <v>0</v>
      </c>
      <c r="H81" s="66">
        <v>1</v>
      </c>
      <c r="I81" s="66">
        <v>0</v>
      </c>
      <c r="J81" s="66">
        <v>0</v>
      </c>
      <c r="K81" s="66">
        <v>0</v>
      </c>
      <c r="L81" s="66">
        <v>0</v>
      </c>
      <c r="M81" s="66">
        <v>0</v>
      </c>
      <c r="N81" s="66">
        <v>0</v>
      </c>
      <c r="O81" s="66">
        <v>0</v>
      </c>
      <c r="P81" s="66">
        <v>0</v>
      </c>
      <c r="Q81" s="66">
        <v>0</v>
      </c>
      <c r="R81" s="66">
        <v>0</v>
      </c>
      <c r="S81" s="66">
        <v>0</v>
      </c>
      <c r="T81" s="72">
        <v>0</v>
      </c>
      <c r="U81" s="72">
        <v>0</v>
      </c>
      <c r="V81" s="72"/>
      <c r="W81" s="72"/>
      <c r="X81" s="33"/>
      <c r="Y81" s="33"/>
    </row>
    <row r="82" spans="2:25">
      <c r="B82" s="113"/>
      <c r="C82" s="113"/>
      <c r="D82" s="112" t="s">
        <v>172</v>
      </c>
      <c r="E82" s="92" t="s">
        <v>165</v>
      </c>
      <c r="F82" s="92">
        <v>3</v>
      </c>
      <c r="G82" s="66">
        <v>0</v>
      </c>
      <c r="H82" s="66">
        <v>0</v>
      </c>
      <c r="I82" s="66">
        <v>0</v>
      </c>
      <c r="J82" s="66">
        <v>0</v>
      </c>
      <c r="K82" s="66">
        <v>0</v>
      </c>
      <c r="L82" s="66">
        <v>0</v>
      </c>
      <c r="M82" s="66">
        <v>0</v>
      </c>
      <c r="N82" s="66">
        <v>0</v>
      </c>
      <c r="O82" s="66">
        <v>0</v>
      </c>
      <c r="P82" s="66">
        <v>0</v>
      </c>
      <c r="Q82" s="66">
        <v>0</v>
      </c>
      <c r="R82" s="66">
        <v>0</v>
      </c>
      <c r="S82" s="66">
        <v>0</v>
      </c>
      <c r="T82" s="72">
        <v>0</v>
      </c>
      <c r="U82" s="72">
        <v>0</v>
      </c>
      <c r="V82" s="72"/>
      <c r="W82" s="72"/>
      <c r="X82" s="33"/>
      <c r="Y82" s="33"/>
    </row>
    <row r="83" spans="2:25">
      <c r="B83" s="113"/>
      <c r="C83" s="113"/>
      <c r="D83" s="112" t="s">
        <v>172</v>
      </c>
      <c r="E83" s="92" t="s">
        <v>166</v>
      </c>
      <c r="F83" s="92">
        <v>3</v>
      </c>
      <c r="G83" s="66">
        <v>0</v>
      </c>
      <c r="H83" s="66">
        <v>0</v>
      </c>
      <c r="I83" s="66">
        <v>0</v>
      </c>
      <c r="J83" s="66">
        <v>0</v>
      </c>
      <c r="K83" s="66">
        <v>0</v>
      </c>
      <c r="L83" s="66">
        <v>0</v>
      </c>
      <c r="M83" s="66">
        <v>0</v>
      </c>
      <c r="N83" s="66">
        <v>0</v>
      </c>
      <c r="O83" s="66">
        <v>0</v>
      </c>
      <c r="P83" s="66">
        <v>0</v>
      </c>
      <c r="Q83" s="66">
        <v>0</v>
      </c>
      <c r="R83" s="66">
        <v>0</v>
      </c>
      <c r="S83" s="66">
        <v>0</v>
      </c>
      <c r="T83" s="72">
        <v>0</v>
      </c>
      <c r="U83" s="72">
        <v>0</v>
      </c>
      <c r="V83" s="72"/>
      <c r="W83" s="72"/>
      <c r="X83" s="33"/>
      <c r="Y83" s="33"/>
    </row>
    <row r="84" spans="2:25">
      <c r="B84" s="113"/>
      <c r="C84" s="113"/>
      <c r="D84" s="112" t="s">
        <v>172</v>
      </c>
      <c r="E84" s="99" t="s">
        <v>161</v>
      </c>
      <c r="F84" s="99" t="s">
        <v>167</v>
      </c>
      <c r="G84" s="66">
        <v>83</v>
      </c>
      <c r="H84" s="66">
        <v>67</v>
      </c>
      <c r="I84" s="66">
        <v>52</v>
      </c>
      <c r="J84" s="66">
        <v>44</v>
      </c>
      <c r="K84" s="66">
        <v>96</v>
      </c>
      <c r="L84" s="80">
        <v>8</v>
      </c>
      <c r="M84" s="80">
        <v>13</v>
      </c>
      <c r="N84" s="80">
        <v>5</v>
      </c>
      <c r="O84" s="80">
        <v>12</v>
      </c>
      <c r="P84" s="72">
        <v>20</v>
      </c>
      <c r="Q84" s="72">
        <v>9</v>
      </c>
      <c r="R84" s="72">
        <v>10</v>
      </c>
      <c r="S84" s="72">
        <v>37</v>
      </c>
      <c r="T84" s="72">
        <v>9</v>
      </c>
      <c r="U84" s="72">
        <v>16</v>
      </c>
      <c r="V84" s="72"/>
      <c r="W84" s="72"/>
      <c r="X84" s="33"/>
      <c r="Y84" s="33"/>
    </row>
    <row r="85" spans="2:25">
      <c r="B85" s="113"/>
      <c r="C85" s="113"/>
      <c r="D85" s="112" t="s">
        <v>172</v>
      </c>
      <c r="E85" s="92" t="s">
        <v>163</v>
      </c>
      <c r="F85" s="99" t="s">
        <v>167</v>
      </c>
      <c r="G85" s="66">
        <v>2</v>
      </c>
      <c r="H85" s="66">
        <v>0</v>
      </c>
      <c r="I85" s="66">
        <v>2</v>
      </c>
      <c r="J85" s="66">
        <v>0</v>
      </c>
      <c r="K85" s="66">
        <v>0</v>
      </c>
      <c r="L85" s="80">
        <v>0</v>
      </c>
      <c r="M85" s="80">
        <v>0</v>
      </c>
      <c r="N85" s="80">
        <v>2</v>
      </c>
      <c r="O85" s="80">
        <v>0</v>
      </c>
      <c r="P85" s="72">
        <v>0</v>
      </c>
      <c r="Q85" s="72">
        <v>0</v>
      </c>
      <c r="R85" s="72">
        <v>1</v>
      </c>
      <c r="S85" s="72">
        <v>0</v>
      </c>
      <c r="T85" s="72">
        <v>0</v>
      </c>
      <c r="U85" s="72">
        <v>0</v>
      </c>
      <c r="V85" s="72"/>
      <c r="W85" s="72"/>
      <c r="X85" s="33"/>
      <c r="Y85" s="33"/>
    </row>
    <row r="86" spans="2:25">
      <c r="B86" s="113"/>
      <c r="C86" s="113"/>
      <c r="D86" s="112" t="s">
        <v>172</v>
      </c>
      <c r="E86" s="92" t="s">
        <v>164</v>
      </c>
      <c r="F86" s="99" t="s">
        <v>167</v>
      </c>
      <c r="G86" s="66">
        <v>9</v>
      </c>
      <c r="H86" s="66">
        <v>15</v>
      </c>
      <c r="I86" s="66">
        <v>5</v>
      </c>
      <c r="J86" s="66">
        <v>0</v>
      </c>
      <c r="K86" s="66">
        <v>7</v>
      </c>
      <c r="L86" s="80">
        <v>1</v>
      </c>
      <c r="M86" s="80">
        <v>0</v>
      </c>
      <c r="N86" s="80">
        <v>0</v>
      </c>
      <c r="O86" s="80">
        <v>1</v>
      </c>
      <c r="P86" s="72">
        <v>1</v>
      </c>
      <c r="Q86" s="72">
        <v>0</v>
      </c>
      <c r="R86" s="72">
        <v>0</v>
      </c>
      <c r="S86" s="72">
        <v>1</v>
      </c>
      <c r="T86" s="72">
        <v>3</v>
      </c>
      <c r="U86" s="72">
        <v>0</v>
      </c>
      <c r="V86" s="72"/>
      <c r="W86" s="72"/>
      <c r="X86" s="33"/>
      <c r="Y86" s="33"/>
    </row>
    <row r="87" spans="2:25">
      <c r="B87" s="113"/>
      <c r="C87" s="113"/>
      <c r="D87" s="112" t="s">
        <v>172</v>
      </c>
      <c r="E87" s="92" t="s">
        <v>165</v>
      </c>
      <c r="F87" s="99" t="s">
        <v>167</v>
      </c>
      <c r="G87" s="66">
        <v>0</v>
      </c>
      <c r="H87" s="66">
        <v>0</v>
      </c>
      <c r="I87" s="66">
        <v>0</v>
      </c>
      <c r="J87" s="66">
        <v>0</v>
      </c>
      <c r="K87" s="66">
        <v>0</v>
      </c>
      <c r="L87" s="66">
        <v>0</v>
      </c>
      <c r="M87" s="66">
        <v>0</v>
      </c>
      <c r="N87" s="66">
        <v>0</v>
      </c>
      <c r="O87" s="66">
        <v>0</v>
      </c>
      <c r="P87" s="66">
        <v>0</v>
      </c>
      <c r="Q87" s="66">
        <v>0</v>
      </c>
      <c r="R87" s="66">
        <v>0</v>
      </c>
      <c r="S87" s="66">
        <v>0</v>
      </c>
      <c r="T87" s="72">
        <v>0</v>
      </c>
      <c r="U87" s="72">
        <v>0</v>
      </c>
      <c r="V87" s="72"/>
      <c r="W87" s="72"/>
      <c r="X87" s="33"/>
      <c r="Y87" s="33"/>
    </row>
    <row r="88" spans="2:25">
      <c r="B88" s="113"/>
      <c r="C88" s="113"/>
      <c r="D88" s="112" t="s">
        <v>172</v>
      </c>
      <c r="E88" s="92" t="s">
        <v>166</v>
      </c>
      <c r="F88" s="99" t="s">
        <v>167</v>
      </c>
      <c r="G88" s="66">
        <v>9</v>
      </c>
      <c r="H88" s="66">
        <v>15</v>
      </c>
      <c r="I88" s="66">
        <v>5</v>
      </c>
      <c r="J88" s="66">
        <v>0</v>
      </c>
      <c r="K88" s="66">
        <v>7</v>
      </c>
      <c r="L88" s="80">
        <v>1</v>
      </c>
      <c r="M88" s="80">
        <v>0</v>
      </c>
      <c r="N88" s="80">
        <v>0</v>
      </c>
      <c r="O88" s="80">
        <v>1</v>
      </c>
      <c r="P88" s="72">
        <v>1</v>
      </c>
      <c r="Q88" s="72">
        <v>0</v>
      </c>
      <c r="R88" s="72">
        <v>0</v>
      </c>
      <c r="S88" s="72">
        <v>1</v>
      </c>
      <c r="T88" s="72">
        <v>3</v>
      </c>
      <c r="U88" s="72">
        <v>0</v>
      </c>
      <c r="V88" s="72"/>
      <c r="W88" s="72"/>
      <c r="X88" s="33"/>
      <c r="Y88" s="33"/>
    </row>
    <row r="89" spans="2:25">
      <c r="B89" s="33" t="s">
        <v>173</v>
      </c>
      <c r="C89" s="34" t="s">
        <v>174</v>
      </c>
      <c r="D89" s="33" t="s">
        <v>175</v>
      </c>
      <c r="E89" s="109" t="s">
        <v>176</v>
      </c>
      <c r="F89" s="99">
        <v>1</v>
      </c>
      <c r="G89" s="67">
        <v>0</v>
      </c>
      <c r="H89" s="67">
        <v>0</v>
      </c>
      <c r="I89" s="67">
        <v>0</v>
      </c>
      <c r="J89" s="67">
        <v>0</v>
      </c>
      <c r="K89" s="67">
        <v>0</v>
      </c>
      <c r="L89" s="80">
        <v>0</v>
      </c>
      <c r="M89" s="80">
        <v>0</v>
      </c>
      <c r="N89" s="80">
        <v>0</v>
      </c>
      <c r="O89" s="80">
        <v>0</v>
      </c>
      <c r="P89" s="69">
        <v>0</v>
      </c>
      <c r="Q89" s="69">
        <v>0</v>
      </c>
      <c r="R89" s="69">
        <v>0</v>
      </c>
      <c r="S89" s="69">
        <v>0</v>
      </c>
      <c r="T89" s="69">
        <v>0</v>
      </c>
      <c r="U89" s="69">
        <v>0</v>
      </c>
      <c r="V89" s="69"/>
      <c r="W89" s="69"/>
      <c r="X89" s="12"/>
      <c r="Y89" s="33"/>
    </row>
    <row r="90" spans="2:25">
      <c r="B90" s="12"/>
      <c r="C90" s="10"/>
      <c r="D90" s="12" t="s">
        <v>175</v>
      </c>
      <c r="E90" s="109" t="s">
        <v>176</v>
      </c>
      <c r="F90" s="92">
        <v>2</v>
      </c>
      <c r="G90" s="66">
        <v>27</v>
      </c>
      <c r="H90" s="66">
        <v>23</v>
      </c>
      <c r="I90" s="66">
        <v>135</v>
      </c>
      <c r="J90" s="66">
        <v>93</v>
      </c>
      <c r="K90" s="66">
        <v>51</v>
      </c>
      <c r="L90" s="81">
        <v>39</v>
      </c>
      <c r="M90" s="81">
        <v>14</v>
      </c>
      <c r="N90" s="81">
        <v>23</v>
      </c>
      <c r="O90" s="81">
        <v>14</v>
      </c>
      <c r="P90" s="72">
        <v>19</v>
      </c>
      <c r="Q90" s="72">
        <v>46</v>
      </c>
      <c r="R90" s="72">
        <v>3</v>
      </c>
      <c r="S90" s="72">
        <v>1</v>
      </c>
      <c r="T90" s="72">
        <v>14</v>
      </c>
      <c r="U90" s="72">
        <v>49</v>
      </c>
      <c r="V90" s="72"/>
      <c r="W90" s="72"/>
      <c r="X90" s="33"/>
      <c r="Y90" s="33"/>
    </row>
    <row r="91" spans="2:25">
      <c r="B91" s="12"/>
      <c r="C91" s="10"/>
      <c r="D91" s="12" t="s">
        <v>175</v>
      </c>
      <c r="E91" s="109" t="s">
        <v>176</v>
      </c>
      <c r="F91" s="92">
        <v>3</v>
      </c>
      <c r="G91" s="66">
        <v>1</v>
      </c>
      <c r="H91" s="66">
        <v>5</v>
      </c>
      <c r="I91" s="66">
        <v>9</v>
      </c>
      <c r="J91" s="66">
        <v>1</v>
      </c>
      <c r="K91" s="66">
        <v>9</v>
      </c>
      <c r="L91" s="81">
        <v>1</v>
      </c>
      <c r="M91" s="81">
        <v>0</v>
      </c>
      <c r="N91" s="81">
        <v>0</v>
      </c>
      <c r="O91" s="81">
        <v>0</v>
      </c>
      <c r="P91" s="72">
        <v>2</v>
      </c>
      <c r="Q91" s="72">
        <v>4</v>
      </c>
      <c r="R91" s="72">
        <v>0</v>
      </c>
      <c r="S91" s="72">
        <v>0</v>
      </c>
      <c r="T91" s="72">
        <v>4</v>
      </c>
      <c r="U91" s="72">
        <v>0</v>
      </c>
      <c r="V91" s="72"/>
      <c r="W91" s="72"/>
      <c r="X91" s="33"/>
      <c r="Y91" s="33"/>
    </row>
    <row r="92" spans="2:25">
      <c r="B92" s="12"/>
      <c r="C92" s="10"/>
      <c r="D92" s="12" t="s">
        <v>175</v>
      </c>
      <c r="E92" s="109" t="s">
        <v>176</v>
      </c>
      <c r="F92" s="92" t="s">
        <v>167</v>
      </c>
      <c r="G92" s="66">
        <v>73</v>
      </c>
      <c r="H92" s="66">
        <v>154</v>
      </c>
      <c r="I92" s="66">
        <v>108</v>
      </c>
      <c r="J92" s="66">
        <v>255</v>
      </c>
      <c r="K92" s="66">
        <v>384</v>
      </c>
      <c r="L92" s="81">
        <v>58</v>
      </c>
      <c r="M92" s="81">
        <v>116</v>
      </c>
      <c r="N92" s="81">
        <v>79</v>
      </c>
      <c r="O92" s="81">
        <v>17</v>
      </c>
      <c r="P92" s="72">
        <v>39</v>
      </c>
      <c r="Q92" s="72">
        <v>45</v>
      </c>
      <c r="R92" s="72">
        <v>43</v>
      </c>
      <c r="S92" s="72">
        <v>50</v>
      </c>
      <c r="T92" s="72">
        <v>72</v>
      </c>
      <c r="U92" s="72">
        <v>33</v>
      </c>
      <c r="V92" s="72"/>
      <c r="W92" s="72"/>
      <c r="X92" s="33"/>
      <c r="Y92" s="33"/>
    </row>
    <row r="93" spans="2:25">
      <c r="B93" s="12"/>
      <c r="C93" s="10" t="s">
        <v>177</v>
      </c>
      <c r="D93" s="12" t="s">
        <v>178</v>
      </c>
      <c r="E93" s="109" t="s">
        <v>176</v>
      </c>
      <c r="F93" s="99">
        <v>1</v>
      </c>
      <c r="G93" s="66">
        <v>2</v>
      </c>
      <c r="H93" s="66">
        <v>4</v>
      </c>
      <c r="I93" s="66">
        <v>5</v>
      </c>
      <c r="J93" s="66">
        <v>17</v>
      </c>
      <c r="K93" s="66">
        <v>20</v>
      </c>
      <c r="L93" s="81">
        <v>0</v>
      </c>
      <c r="M93" s="81">
        <v>0</v>
      </c>
      <c r="N93" s="81">
        <v>0</v>
      </c>
      <c r="O93" s="81">
        <v>0</v>
      </c>
      <c r="P93" s="72">
        <v>0</v>
      </c>
      <c r="Q93" s="72">
        <v>0</v>
      </c>
      <c r="R93" s="72">
        <v>0</v>
      </c>
      <c r="S93" s="72">
        <v>0</v>
      </c>
      <c r="T93" s="72">
        <v>0</v>
      </c>
      <c r="U93" s="72">
        <v>0</v>
      </c>
      <c r="V93" s="72"/>
      <c r="W93" s="72"/>
      <c r="X93" s="33"/>
      <c r="Y93" s="33"/>
    </row>
    <row r="94" spans="2:25">
      <c r="B94" s="12"/>
      <c r="C94" s="10"/>
      <c r="D94" s="12" t="s">
        <v>178</v>
      </c>
      <c r="E94" s="109" t="s">
        <v>176</v>
      </c>
      <c r="F94" s="92">
        <v>2</v>
      </c>
      <c r="G94" s="136">
        <v>1714</v>
      </c>
      <c r="H94" s="136">
        <v>1218</v>
      </c>
      <c r="I94" s="136">
        <v>1541</v>
      </c>
      <c r="J94" s="136">
        <v>1586</v>
      </c>
      <c r="K94" s="66">
        <v>860</v>
      </c>
      <c r="L94" s="81">
        <v>750</v>
      </c>
      <c r="M94" s="81">
        <v>26</v>
      </c>
      <c r="N94" s="81">
        <v>608</v>
      </c>
      <c r="O94" s="81">
        <v>467</v>
      </c>
      <c r="P94" s="72">
        <v>997</v>
      </c>
      <c r="Q94" s="72">
        <v>783</v>
      </c>
      <c r="R94" s="72">
        <v>1</v>
      </c>
      <c r="S94" s="72">
        <v>24</v>
      </c>
      <c r="T94" s="72">
        <v>303</v>
      </c>
      <c r="U94" s="72">
        <v>1539</v>
      </c>
      <c r="V94" s="72"/>
      <c r="W94" s="72"/>
      <c r="X94" s="33"/>
      <c r="Y94" s="73"/>
    </row>
    <row r="95" spans="2:25">
      <c r="B95" s="12"/>
      <c r="C95" s="10"/>
      <c r="D95" s="12" t="s">
        <v>178</v>
      </c>
      <c r="E95" s="109" t="s">
        <v>176</v>
      </c>
      <c r="F95" s="92">
        <v>3</v>
      </c>
      <c r="G95" s="66">
        <v>3</v>
      </c>
      <c r="H95" s="66">
        <v>229</v>
      </c>
      <c r="I95" s="66">
        <v>107</v>
      </c>
      <c r="J95" s="66">
        <v>23</v>
      </c>
      <c r="K95" s="66">
        <v>0</v>
      </c>
      <c r="L95" s="81">
        <v>3</v>
      </c>
      <c r="M95" s="81">
        <v>4</v>
      </c>
      <c r="N95" s="81">
        <v>0</v>
      </c>
      <c r="O95" s="81">
        <v>0</v>
      </c>
      <c r="P95" s="72">
        <v>73</v>
      </c>
      <c r="Q95" s="72">
        <v>221</v>
      </c>
      <c r="R95" s="72">
        <v>0</v>
      </c>
      <c r="S95" s="72">
        <v>0</v>
      </c>
      <c r="T95" s="72">
        <v>99</v>
      </c>
      <c r="U95" s="72">
        <v>0</v>
      </c>
      <c r="V95" s="72"/>
      <c r="W95" s="72"/>
      <c r="X95" s="33"/>
      <c r="Y95" s="73"/>
    </row>
    <row r="96" spans="2:25">
      <c r="B96" s="12"/>
      <c r="C96" s="10"/>
      <c r="D96" s="12" t="s">
        <v>178</v>
      </c>
      <c r="E96" s="109" t="s">
        <v>176</v>
      </c>
      <c r="F96" s="92" t="s">
        <v>167</v>
      </c>
      <c r="G96" s="136">
        <v>3696</v>
      </c>
      <c r="H96" s="136">
        <v>2349</v>
      </c>
      <c r="I96" s="66">
        <v>955</v>
      </c>
      <c r="J96" s="136">
        <v>1359</v>
      </c>
      <c r="K96" s="136">
        <v>5080</v>
      </c>
      <c r="L96" s="81">
        <v>441</v>
      </c>
      <c r="M96" s="81">
        <v>1935</v>
      </c>
      <c r="N96" s="81">
        <v>977</v>
      </c>
      <c r="O96" s="81">
        <v>191</v>
      </c>
      <c r="P96" s="72">
        <v>687</v>
      </c>
      <c r="Q96" s="72">
        <v>739</v>
      </c>
      <c r="R96" s="137">
        <v>1083</v>
      </c>
      <c r="S96" s="72">
        <v>732</v>
      </c>
      <c r="T96" s="72">
        <v>591</v>
      </c>
      <c r="U96" s="72">
        <v>1409</v>
      </c>
      <c r="V96" s="72"/>
      <c r="W96" s="72"/>
      <c r="X96" s="33"/>
      <c r="Y96" s="73"/>
    </row>
    <row r="97" spans="2:25">
      <c r="B97" s="108"/>
      <c r="C97" s="10" t="s">
        <v>179</v>
      </c>
      <c r="D97" s="12" t="s">
        <v>180</v>
      </c>
      <c r="E97" s="109" t="s">
        <v>176</v>
      </c>
      <c r="F97" s="99">
        <v>1</v>
      </c>
      <c r="G97" s="66">
        <v>3</v>
      </c>
      <c r="H97" s="66">
        <v>6</v>
      </c>
      <c r="I97" s="66">
        <v>6</v>
      </c>
      <c r="J97" s="66">
        <v>14</v>
      </c>
      <c r="K97" s="66">
        <v>10</v>
      </c>
      <c r="L97" s="81">
        <v>0</v>
      </c>
      <c r="M97" s="81">
        <v>3</v>
      </c>
      <c r="N97" s="81">
        <v>0</v>
      </c>
      <c r="O97" s="81">
        <v>0</v>
      </c>
      <c r="P97" s="72">
        <v>0</v>
      </c>
      <c r="Q97" s="72">
        <v>0</v>
      </c>
      <c r="R97" s="72">
        <v>0</v>
      </c>
      <c r="S97" s="72">
        <v>0</v>
      </c>
      <c r="T97" s="72">
        <v>0</v>
      </c>
      <c r="U97" s="72">
        <v>0</v>
      </c>
      <c r="V97" s="72"/>
      <c r="W97" s="72"/>
      <c r="X97" s="33"/>
      <c r="Y97" s="73"/>
    </row>
    <row r="98" spans="2:25">
      <c r="B98" s="108"/>
      <c r="C98" s="10"/>
      <c r="D98" s="12" t="s">
        <v>180</v>
      </c>
      <c r="E98" s="109" t="s">
        <v>176</v>
      </c>
      <c r="F98" s="92">
        <v>2</v>
      </c>
      <c r="G98" s="136">
        <v>1006</v>
      </c>
      <c r="H98" s="136">
        <v>1131</v>
      </c>
      <c r="I98" s="136">
        <v>2255</v>
      </c>
      <c r="J98" s="136">
        <v>1547</v>
      </c>
      <c r="K98" s="66">
        <v>298</v>
      </c>
      <c r="L98" s="81">
        <v>194</v>
      </c>
      <c r="M98" s="81">
        <v>12</v>
      </c>
      <c r="N98" s="81">
        <v>203</v>
      </c>
      <c r="O98" s="81">
        <v>163</v>
      </c>
      <c r="P98" s="72">
        <v>337</v>
      </c>
      <c r="Q98" s="72">
        <v>196</v>
      </c>
      <c r="R98" s="72">
        <v>0</v>
      </c>
      <c r="S98" s="72">
        <v>0</v>
      </c>
      <c r="T98" s="72">
        <v>46</v>
      </c>
      <c r="U98" s="72">
        <v>323</v>
      </c>
      <c r="V98" s="72"/>
      <c r="W98" s="72"/>
      <c r="X98" s="33"/>
      <c r="Y98" s="73"/>
    </row>
    <row r="99" spans="2:25">
      <c r="B99" s="108"/>
      <c r="C99" s="10"/>
      <c r="D99" s="12" t="s">
        <v>180</v>
      </c>
      <c r="E99" s="109" t="s">
        <v>176</v>
      </c>
      <c r="F99" s="92">
        <v>3</v>
      </c>
      <c r="G99" s="66">
        <v>0</v>
      </c>
      <c r="H99" s="66">
        <v>144</v>
      </c>
      <c r="I99" s="66">
        <v>128</v>
      </c>
      <c r="J99" s="66">
        <v>30</v>
      </c>
      <c r="K99" s="66">
        <v>0</v>
      </c>
      <c r="L99" s="81">
        <v>0</v>
      </c>
      <c r="M99" s="81">
        <v>0</v>
      </c>
      <c r="N99" s="81">
        <v>0</v>
      </c>
      <c r="O99" s="81">
        <v>0</v>
      </c>
      <c r="P99" s="72">
        <v>30</v>
      </c>
      <c r="Q99" s="72">
        <v>72</v>
      </c>
      <c r="R99" s="72">
        <v>0</v>
      </c>
      <c r="S99" s="72">
        <v>0</v>
      </c>
      <c r="T99" s="72">
        <v>45</v>
      </c>
      <c r="U99" s="72">
        <v>1</v>
      </c>
      <c r="V99" s="72"/>
      <c r="W99" s="72"/>
      <c r="X99" s="33"/>
      <c r="Y99" s="73"/>
    </row>
    <row r="100" spans="2:25">
      <c r="B100" s="108"/>
      <c r="C100" s="10"/>
      <c r="D100" s="12" t="s">
        <v>180</v>
      </c>
      <c r="E100" s="109" t="s">
        <v>176</v>
      </c>
      <c r="F100" s="92" t="s">
        <v>167</v>
      </c>
      <c r="G100" s="136">
        <v>2698</v>
      </c>
      <c r="H100" s="136">
        <v>2970</v>
      </c>
      <c r="I100" s="136">
        <v>1828</v>
      </c>
      <c r="J100" s="136">
        <v>2163</v>
      </c>
      <c r="K100" s="136">
        <v>2067</v>
      </c>
      <c r="L100" s="81">
        <v>213</v>
      </c>
      <c r="M100" s="81">
        <v>653</v>
      </c>
      <c r="N100" s="81">
        <v>908</v>
      </c>
      <c r="O100" s="81">
        <v>49</v>
      </c>
      <c r="P100" s="72">
        <v>198</v>
      </c>
      <c r="Q100" s="72">
        <v>141</v>
      </c>
      <c r="R100" s="72">
        <v>485</v>
      </c>
      <c r="S100" s="72">
        <v>481</v>
      </c>
      <c r="T100" s="72">
        <v>453</v>
      </c>
      <c r="U100" s="72">
        <v>418</v>
      </c>
      <c r="V100" s="72"/>
      <c r="W100" s="72"/>
      <c r="X100" s="33"/>
      <c r="Y100" s="73"/>
    </row>
    <row r="101" spans="2:25">
      <c r="B101" s="108"/>
      <c r="C101" s="10" t="s">
        <v>181</v>
      </c>
      <c r="D101" s="12" t="s">
        <v>182</v>
      </c>
      <c r="E101" s="109" t="s">
        <v>176</v>
      </c>
      <c r="F101" s="99">
        <v>1</v>
      </c>
      <c r="G101" s="66">
        <v>3</v>
      </c>
      <c r="H101" s="66">
        <v>3</v>
      </c>
      <c r="I101" s="66">
        <v>3</v>
      </c>
      <c r="J101" s="66">
        <v>4</v>
      </c>
      <c r="K101" s="66">
        <v>6</v>
      </c>
      <c r="L101" s="81">
        <v>1</v>
      </c>
      <c r="M101" s="81">
        <v>1</v>
      </c>
      <c r="N101" s="81">
        <v>1</v>
      </c>
      <c r="O101" s="81">
        <v>1</v>
      </c>
      <c r="P101" s="72">
        <v>0</v>
      </c>
      <c r="Q101" s="72">
        <v>0</v>
      </c>
      <c r="R101" s="72">
        <v>0</v>
      </c>
      <c r="S101" s="72">
        <v>0</v>
      </c>
      <c r="T101" s="72">
        <v>0</v>
      </c>
      <c r="U101" s="72">
        <v>0</v>
      </c>
      <c r="V101" s="72"/>
      <c r="W101" s="72"/>
      <c r="X101" s="33"/>
      <c r="Y101" s="73"/>
    </row>
    <row r="102" spans="2:25">
      <c r="B102" s="108"/>
      <c r="C102" s="10"/>
      <c r="D102" s="12" t="s">
        <v>182</v>
      </c>
      <c r="E102" s="109" t="s">
        <v>176</v>
      </c>
      <c r="F102" s="92">
        <v>2</v>
      </c>
      <c r="G102" s="66">
        <v>482</v>
      </c>
      <c r="H102" s="66">
        <v>590</v>
      </c>
      <c r="I102" s="66">
        <v>543</v>
      </c>
      <c r="J102" s="66">
        <v>652</v>
      </c>
      <c r="K102" s="66">
        <v>843</v>
      </c>
      <c r="L102" s="81">
        <v>235</v>
      </c>
      <c r="M102" s="81">
        <v>235</v>
      </c>
      <c r="N102" s="81">
        <v>235</v>
      </c>
      <c r="O102" s="81">
        <v>235</v>
      </c>
      <c r="P102" s="72">
        <v>227</v>
      </c>
      <c r="Q102" s="72">
        <v>227</v>
      </c>
      <c r="R102" s="72">
        <v>227</v>
      </c>
      <c r="S102" s="72">
        <v>227</v>
      </c>
      <c r="T102" s="72">
        <v>104</v>
      </c>
      <c r="U102" s="72">
        <v>395.70838969408402</v>
      </c>
      <c r="V102" s="72"/>
      <c r="W102" s="72"/>
      <c r="X102" s="33"/>
      <c r="Y102" s="73"/>
    </row>
    <row r="103" spans="2:25">
      <c r="B103" s="108"/>
      <c r="C103" s="10"/>
      <c r="D103" s="12" t="s">
        <v>182</v>
      </c>
      <c r="E103" s="109" t="s">
        <v>176</v>
      </c>
      <c r="F103" s="92">
        <v>3</v>
      </c>
      <c r="G103" s="66">
        <v>23</v>
      </c>
      <c r="H103" s="66">
        <v>38</v>
      </c>
      <c r="I103" s="66">
        <v>35</v>
      </c>
      <c r="J103" s="66">
        <v>18</v>
      </c>
      <c r="K103" s="66">
        <v>38</v>
      </c>
      <c r="L103" s="81">
        <v>10</v>
      </c>
      <c r="M103" s="81">
        <v>10</v>
      </c>
      <c r="N103" s="81">
        <v>10</v>
      </c>
      <c r="O103" s="81">
        <v>10</v>
      </c>
      <c r="P103" s="72">
        <v>15</v>
      </c>
      <c r="Q103" s="72">
        <v>15</v>
      </c>
      <c r="R103" s="72">
        <v>15</v>
      </c>
      <c r="S103" s="72">
        <v>15</v>
      </c>
      <c r="T103" s="72">
        <v>15</v>
      </c>
      <c r="U103" s="72">
        <v>32.897085916467567</v>
      </c>
      <c r="V103" s="72"/>
      <c r="W103" s="72"/>
      <c r="X103" s="33"/>
      <c r="Y103" s="73"/>
    </row>
    <row r="104" spans="2:25">
      <c r="B104" s="108"/>
      <c r="C104" s="10"/>
      <c r="D104" s="12" t="s">
        <v>182</v>
      </c>
      <c r="E104" s="109" t="s">
        <v>176</v>
      </c>
      <c r="F104" s="92" t="s">
        <v>167</v>
      </c>
      <c r="G104" s="136">
        <v>1457</v>
      </c>
      <c r="H104" s="66">
        <v>999</v>
      </c>
      <c r="I104" s="136">
        <v>1260</v>
      </c>
      <c r="J104" s="66">
        <v>932</v>
      </c>
      <c r="K104" s="136">
        <v>1728</v>
      </c>
      <c r="L104" s="81">
        <v>392</v>
      </c>
      <c r="M104" s="81">
        <v>392</v>
      </c>
      <c r="N104" s="81">
        <v>392</v>
      </c>
      <c r="O104" s="81">
        <v>392</v>
      </c>
      <c r="P104" s="72">
        <v>414</v>
      </c>
      <c r="Q104" s="72">
        <v>414</v>
      </c>
      <c r="R104" s="72">
        <v>414</v>
      </c>
      <c r="S104" s="72">
        <v>414</v>
      </c>
      <c r="T104" s="72">
        <v>516</v>
      </c>
      <c r="U104" s="72">
        <v>188.6173963145458</v>
      </c>
      <c r="V104" s="72"/>
      <c r="W104" s="72"/>
      <c r="X104" s="33"/>
      <c r="Y104" s="73"/>
    </row>
    <row r="105" spans="2:25">
      <c r="B105" s="12" t="s">
        <v>183</v>
      </c>
      <c r="C105" s="10" t="s">
        <v>135</v>
      </c>
      <c r="D105" s="12" t="s">
        <v>184</v>
      </c>
      <c r="E105" s="109" t="s">
        <v>176</v>
      </c>
      <c r="F105" s="99">
        <v>1</v>
      </c>
      <c r="G105" s="66">
        <v>0</v>
      </c>
      <c r="H105" s="66">
        <v>0</v>
      </c>
      <c r="I105" s="66">
        <v>0</v>
      </c>
      <c r="J105" s="66">
        <v>0</v>
      </c>
      <c r="K105" s="66">
        <v>0</v>
      </c>
      <c r="L105" s="81">
        <v>0</v>
      </c>
      <c r="M105" s="81">
        <v>0</v>
      </c>
      <c r="N105" s="81">
        <v>0</v>
      </c>
      <c r="O105" s="81">
        <v>0</v>
      </c>
      <c r="P105" s="72">
        <v>0</v>
      </c>
      <c r="Q105" s="72">
        <v>0</v>
      </c>
      <c r="R105" s="72">
        <v>0</v>
      </c>
      <c r="S105" s="72">
        <v>0</v>
      </c>
      <c r="T105" s="72">
        <v>0</v>
      </c>
      <c r="U105" s="72">
        <v>0</v>
      </c>
      <c r="V105" s="72"/>
      <c r="W105" s="72"/>
      <c r="X105" s="33"/>
      <c r="Y105" s="73"/>
    </row>
    <row r="106" spans="2:25">
      <c r="B106" s="12"/>
      <c r="C106" s="10"/>
      <c r="D106" s="12" t="s">
        <v>184</v>
      </c>
      <c r="E106" s="109" t="s">
        <v>176</v>
      </c>
      <c r="F106" s="92">
        <v>2</v>
      </c>
      <c r="G106" s="66">
        <v>8</v>
      </c>
      <c r="H106" s="66">
        <v>25</v>
      </c>
      <c r="I106" s="66">
        <v>20</v>
      </c>
      <c r="J106" s="66">
        <v>100</v>
      </c>
      <c r="K106" s="66">
        <v>2</v>
      </c>
      <c r="L106" s="81">
        <v>3</v>
      </c>
      <c r="M106" s="81">
        <v>1</v>
      </c>
      <c r="N106" s="81">
        <v>1</v>
      </c>
      <c r="O106" s="81">
        <v>1</v>
      </c>
      <c r="P106" s="72">
        <v>0</v>
      </c>
      <c r="Q106" s="72">
        <v>1</v>
      </c>
      <c r="R106" s="72">
        <v>0</v>
      </c>
      <c r="S106" s="72">
        <v>1</v>
      </c>
      <c r="T106" s="72">
        <v>0</v>
      </c>
      <c r="U106" s="72">
        <v>0</v>
      </c>
      <c r="V106" s="72"/>
      <c r="W106" s="72"/>
      <c r="X106" s="33"/>
      <c r="Y106" s="73"/>
    </row>
    <row r="107" spans="2:25">
      <c r="B107" s="12"/>
      <c r="C107" s="10"/>
      <c r="D107" s="12" t="s">
        <v>184</v>
      </c>
      <c r="E107" s="109" t="s">
        <v>176</v>
      </c>
      <c r="F107" s="92">
        <v>3</v>
      </c>
      <c r="G107" s="66">
        <v>0</v>
      </c>
      <c r="H107" s="66">
        <v>0</v>
      </c>
      <c r="I107" s="66">
        <v>1</v>
      </c>
      <c r="J107" s="66">
        <v>3</v>
      </c>
      <c r="K107" s="66">
        <v>0</v>
      </c>
      <c r="L107" s="81">
        <v>0</v>
      </c>
      <c r="M107" s="81">
        <v>0</v>
      </c>
      <c r="N107" s="81">
        <v>0</v>
      </c>
      <c r="O107" s="81">
        <v>0</v>
      </c>
      <c r="P107" s="72">
        <v>0</v>
      </c>
      <c r="Q107" s="72">
        <v>0</v>
      </c>
      <c r="R107" s="72">
        <v>0</v>
      </c>
      <c r="S107" s="72">
        <v>0</v>
      </c>
      <c r="T107" s="72">
        <v>0</v>
      </c>
      <c r="U107" s="72">
        <v>0</v>
      </c>
      <c r="V107" s="72"/>
      <c r="W107" s="72"/>
      <c r="X107" s="33"/>
      <c r="Y107" s="73"/>
    </row>
    <row r="108" spans="2:25">
      <c r="B108" s="12"/>
      <c r="C108" s="10"/>
      <c r="D108" s="12" t="s">
        <v>184</v>
      </c>
      <c r="E108" s="109" t="s">
        <v>176</v>
      </c>
      <c r="F108" s="92" t="s">
        <v>167</v>
      </c>
      <c r="G108" s="66">
        <v>14</v>
      </c>
      <c r="H108" s="66">
        <v>22</v>
      </c>
      <c r="I108" s="66">
        <v>2</v>
      </c>
      <c r="J108" s="66">
        <v>29</v>
      </c>
      <c r="K108" s="66">
        <v>6</v>
      </c>
      <c r="L108" s="81">
        <v>5</v>
      </c>
      <c r="M108" s="81">
        <v>5</v>
      </c>
      <c r="N108" s="81">
        <v>5</v>
      </c>
      <c r="O108" s="81">
        <v>2</v>
      </c>
      <c r="P108" s="72">
        <v>4</v>
      </c>
      <c r="Q108" s="72">
        <v>56</v>
      </c>
      <c r="R108" s="72">
        <v>0</v>
      </c>
      <c r="S108" s="72">
        <v>3</v>
      </c>
      <c r="T108" s="72">
        <v>3</v>
      </c>
      <c r="U108" s="72">
        <v>15</v>
      </c>
      <c r="V108" s="72"/>
      <c r="W108" s="72"/>
      <c r="X108" s="33"/>
      <c r="Y108" s="73"/>
    </row>
    <row r="109" spans="2:25">
      <c r="B109" s="12"/>
      <c r="C109" s="10" t="s">
        <v>141</v>
      </c>
      <c r="D109" s="12" t="s">
        <v>185</v>
      </c>
      <c r="E109" s="109" t="s">
        <v>176</v>
      </c>
      <c r="F109" s="99">
        <v>1</v>
      </c>
      <c r="G109" s="66">
        <v>0</v>
      </c>
      <c r="H109" s="66">
        <v>0</v>
      </c>
      <c r="I109" s="66">
        <v>0</v>
      </c>
      <c r="J109" s="66">
        <v>0</v>
      </c>
      <c r="K109" s="66">
        <v>1</v>
      </c>
      <c r="L109" s="81">
        <v>0</v>
      </c>
      <c r="M109" s="81">
        <v>0</v>
      </c>
      <c r="N109" s="81">
        <v>0</v>
      </c>
      <c r="O109" s="81">
        <v>0</v>
      </c>
      <c r="P109" s="72">
        <v>0</v>
      </c>
      <c r="Q109" s="72">
        <v>0</v>
      </c>
      <c r="R109" s="72">
        <v>0</v>
      </c>
      <c r="S109" s="72">
        <v>0</v>
      </c>
      <c r="T109" s="72">
        <v>0</v>
      </c>
      <c r="U109" s="72">
        <v>0</v>
      </c>
      <c r="V109" s="72"/>
      <c r="W109" s="72"/>
      <c r="X109" s="33"/>
      <c r="Y109" s="73"/>
    </row>
    <row r="110" spans="2:25">
      <c r="B110" s="12"/>
      <c r="C110" s="10"/>
      <c r="D110" s="12" t="s">
        <v>185</v>
      </c>
      <c r="E110" s="109" t="s">
        <v>176</v>
      </c>
      <c r="F110" s="92">
        <v>2</v>
      </c>
      <c r="G110" s="66">
        <v>89</v>
      </c>
      <c r="H110" s="66">
        <v>117</v>
      </c>
      <c r="I110" s="66">
        <v>214</v>
      </c>
      <c r="J110" s="66">
        <v>629</v>
      </c>
      <c r="K110" s="66">
        <v>6</v>
      </c>
      <c r="L110" s="81">
        <v>2</v>
      </c>
      <c r="M110" s="81">
        <v>0</v>
      </c>
      <c r="N110" s="81">
        <v>38</v>
      </c>
      <c r="O110" s="81">
        <v>249</v>
      </c>
      <c r="P110" s="72">
        <v>5</v>
      </c>
      <c r="Q110" s="72">
        <v>16</v>
      </c>
      <c r="R110" s="72">
        <v>1</v>
      </c>
      <c r="S110" s="72">
        <v>13</v>
      </c>
      <c r="T110" s="72">
        <v>5</v>
      </c>
      <c r="U110" s="72">
        <v>9</v>
      </c>
      <c r="V110" s="72"/>
      <c r="W110" s="72"/>
      <c r="X110" s="33"/>
      <c r="Y110" s="73"/>
    </row>
    <row r="111" spans="2:25">
      <c r="B111" s="12"/>
      <c r="C111" s="10"/>
      <c r="D111" s="12" t="s">
        <v>185</v>
      </c>
      <c r="E111" s="109" t="s">
        <v>176</v>
      </c>
      <c r="F111" s="92">
        <v>3</v>
      </c>
      <c r="G111" s="66">
        <v>7</v>
      </c>
      <c r="H111" s="66">
        <v>5</v>
      </c>
      <c r="I111" s="66">
        <v>0</v>
      </c>
      <c r="J111" s="66">
        <v>87</v>
      </c>
      <c r="K111" s="66">
        <v>0</v>
      </c>
      <c r="L111" s="80">
        <v>10</v>
      </c>
      <c r="M111" s="80">
        <v>0</v>
      </c>
      <c r="N111" s="80">
        <v>0</v>
      </c>
      <c r="O111" s="80">
        <v>1</v>
      </c>
      <c r="P111" s="72">
        <v>0</v>
      </c>
      <c r="Q111" s="72">
        <v>1</v>
      </c>
      <c r="R111" s="72">
        <v>0</v>
      </c>
      <c r="S111" s="72">
        <v>0</v>
      </c>
      <c r="T111" s="72">
        <v>0</v>
      </c>
      <c r="U111" s="72">
        <v>0</v>
      </c>
      <c r="V111" s="72"/>
      <c r="W111" s="72"/>
      <c r="X111" s="33"/>
      <c r="Y111" s="73"/>
    </row>
    <row r="112" spans="2:25">
      <c r="B112" s="12"/>
      <c r="C112" s="10"/>
      <c r="D112" s="12" t="s">
        <v>185</v>
      </c>
      <c r="E112" s="109" t="s">
        <v>176</v>
      </c>
      <c r="F112" s="92" t="s">
        <v>167</v>
      </c>
      <c r="G112" s="66">
        <v>268</v>
      </c>
      <c r="H112" s="66">
        <v>244</v>
      </c>
      <c r="I112" s="66">
        <v>38</v>
      </c>
      <c r="J112" s="66">
        <v>311</v>
      </c>
      <c r="K112" s="66">
        <v>87</v>
      </c>
      <c r="L112" s="80">
        <v>10</v>
      </c>
      <c r="M112" s="80">
        <v>17</v>
      </c>
      <c r="N112" s="80">
        <v>54</v>
      </c>
      <c r="O112" s="80">
        <v>85</v>
      </c>
      <c r="P112" s="72">
        <v>82</v>
      </c>
      <c r="Q112" s="72">
        <v>210</v>
      </c>
      <c r="R112" s="72">
        <v>24</v>
      </c>
      <c r="S112" s="72">
        <v>3</v>
      </c>
      <c r="T112" s="72">
        <v>18</v>
      </c>
      <c r="U112" s="72">
        <v>9</v>
      </c>
      <c r="V112" s="72"/>
      <c r="W112" s="72"/>
      <c r="X112" s="33"/>
      <c r="Y112" s="73"/>
    </row>
    <row r="113" spans="2:25">
      <c r="B113" s="108"/>
      <c r="C113" s="10" t="s">
        <v>186</v>
      </c>
      <c r="D113" s="12" t="s">
        <v>187</v>
      </c>
      <c r="E113" s="109" t="s">
        <v>176</v>
      </c>
      <c r="F113" s="99">
        <v>1</v>
      </c>
      <c r="G113" s="66">
        <v>0</v>
      </c>
      <c r="H113" s="66">
        <v>8</v>
      </c>
      <c r="I113" s="66">
        <v>0</v>
      </c>
      <c r="J113" s="66">
        <v>0</v>
      </c>
      <c r="K113" s="66">
        <v>0</v>
      </c>
      <c r="L113" s="80">
        <v>0</v>
      </c>
      <c r="M113" s="80">
        <v>0</v>
      </c>
      <c r="N113" s="80">
        <v>0</v>
      </c>
      <c r="O113" s="80">
        <v>0</v>
      </c>
      <c r="P113" s="72">
        <v>0</v>
      </c>
      <c r="Q113" s="72">
        <v>0</v>
      </c>
      <c r="R113" s="72">
        <v>0</v>
      </c>
      <c r="S113" s="72">
        <v>0</v>
      </c>
      <c r="T113" s="72">
        <v>0</v>
      </c>
      <c r="U113" s="72">
        <v>0</v>
      </c>
      <c r="V113" s="72"/>
      <c r="W113" s="72"/>
      <c r="X113" s="33"/>
      <c r="Y113" s="73"/>
    </row>
    <row r="114" spans="2:25">
      <c r="B114" s="108"/>
      <c r="C114" s="10"/>
      <c r="D114" s="12" t="s">
        <v>187</v>
      </c>
      <c r="E114" s="109" t="s">
        <v>176</v>
      </c>
      <c r="F114" s="92">
        <v>2</v>
      </c>
      <c r="G114" s="66">
        <v>31</v>
      </c>
      <c r="H114" s="66">
        <v>736</v>
      </c>
      <c r="I114" s="66">
        <v>237</v>
      </c>
      <c r="J114" s="66">
        <v>563</v>
      </c>
      <c r="K114" s="66">
        <v>0</v>
      </c>
      <c r="L114" s="80">
        <v>15</v>
      </c>
      <c r="M114" s="80">
        <v>0</v>
      </c>
      <c r="N114" s="80">
        <v>36</v>
      </c>
      <c r="O114" s="80">
        <v>201</v>
      </c>
      <c r="P114" s="72">
        <v>0</v>
      </c>
      <c r="Q114" s="72">
        <v>0</v>
      </c>
      <c r="R114" s="72">
        <v>0</v>
      </c>
      <c r="S114" s="72">
        <v>0</v>
      </c>
      <c r="T114" s="72">
        <v>0</v>
      </c>
      <c r="U114" s="72">
        <v>16</v>
      </c>
      <c r="V114" s="72"/>
      <c r="W114" s="72"/>
      <c r="X114" s="33"/>
      <c r="Y114" s="73"/>
    </row>
    <row r="115" spans="2:25">
      <c r="B115" s="108"/>
      <c r="C115" s="10"/>
      <c r="D115" s="12" t="s">
        <v>187</v>
      </c>
      <c r="E115" s="109" t="s">
        <v>176</v>
      </c>
      <c r="F115" s="92">
        <v>3</v>
      </c>
      <c r="G115" s="66">
        <v>0</v>
      </c>
      <c r="H115" s="66">
        <v>264</v>
      </c>
      <c r="I115" s="66">
        <v>0</v>
      </c>
      <c r="J115" s="66">
        <v>55</v>
      </c>
      <c r="K115" s="66">
        <v>0</v>
      </c>
      <c r="L115" s="80">
        <v>4</v>
      </c>
      <c r="M115" s="80">
        <v>0</v>
      </c>
      <c r="N115" s="80">
        <v>0</v>
      </c>
      <c r="O115" s="80">
        <v>0</v>
      </c>
      <c r="P115" s="72">
        <v>0</v>
      </c>
      <c r="Q115" s="72">
        <v>0</v>
      </c>
      <c r="R115" s="72">
        <v>0</v>
      </c>
      <c r="S115" s="72">
        <v>0</v>
      </c>
      <c r="T115" s="72">
        <v>0</v>
      </c>
      <c r="U115" s="72">
        <v>0</v>
      </c>
      <c r="V115" s="72"/>
      <c r="W115" s="72"/>
      <c r="X115" s="33"/>
      <c r="Y115" s="73"/>
    </row>
    <row r="116" spans="2:25">
      <c r="B116" s="108"/>
      <c r="C116" s="10"/>
      <c r="D116" s="12" t="s">
        <v>187</v>
      </c>
      <c r="E116" s="109" t="s">
        <v>176</v>
      </c>
      <c r="F116" s="92" t="s">
        <v>167</v>
      </c>
      <c r="G116" s="67">
        <v>406</v>
      </c>
      <c r="H116" s="138">
        <v>1104</v>
      </c>
      <c r="I116" s="67">
        <v>4</v>
      </c>
      <c r="J116" s="67">
        <v>310</v>
      </c>
      <c r="K116" s="67">
        <v>0</v>
      </c>
      <c r="L116" s="80">
        <v>1</v>
      </c>
      <c r="M116" s="80">
        <v>0</v>
      </c>
      <c r="N116" s="80">
        <v>2</v>
      </c>
      <c r="O116" s="80">
        <v>44</v>
      </c>
      <c r="P116" s="69">
        <v>0</v>
      </c>
      <c r="Q116" s="69">
        <v>180</v>
      </c>
      <c r="R116" s="69">
        <v>1</v>
      </c>
      <c r="S116" s="69">
        <v>0</v>
      </c>
      <c r="T116" s="69">
        <v>0</v>
      </c>
      <c r="U116" s="69">
        <v>11</v>
      </c>
      <c r="V116" s="69"/>
      <c r="W116" s="69"/>
      <c r="X116" s="12"/>
      <c r="Y116" s="71"/>
    </row>
    <row r="117" spans="2:25">
      <c r="B117" s="108"/>
      <c r="C117" s="10" t="s">
        <v>188</v>
      </c>
      <c r="D117" s="12" t="s">
        <v>189</v>
      </c>
      <c r="E117" s="109" t="s">
        <v>176</v>
      </c>
      <c r="F117" s="99">
        <v>1</v>
      </c>
      <c r="G117" s="66">
        <v>2</v>
      </c>
      <c r="H117" s="66">
        <v>1</v>
      </c>
      <c r="I117" s="66">
        <v>2</v>
      </c>
      <c r="J117" s="66">
        <v>1</v>
      </c>
      <c r="K117" s="66">
        <v>2</v>
      </c>
      <c r="L117" s="81">
        <v>0</v>
      </c>
      <c r="M117" s="81">
        <v>0</v>
      </c>
      <c r="N117" s="81">
        <v>0</v>
      </c>
      <c r="O117" s="81">
        <v>0</v>
      </c>
      <c r="P117" s="72">
        <v>0</v>
      </c>
      <c r="Q117" s="72">
        <v>0</v>
      </c>
      <c r="R117" s="72">
        <v>0</v>
      </c>
      <c r="S117" s="72">
        <v>0</v>
      </c>
      <c r="T117" s="72">
        <v>0</v>
      </c>
      <c r="U117" s="72">
        <v>0</v>
      </c>
      <c r="V117" s="72"/>
      <c r="W117" s="72"/>
      <c r="X117" s="33"/>
      <c r="Y117" s="73"/>
    </row>
    <row r="118" spans="2:25">
      <c r="B118" s="108"/>
      <c r="C118" s="10"/>
      <c r="D118" s="12" t="s">
        <v>189</v>
      </c>
      <c r="E118" s="109" t="s">
        <v>176</v>
      </c>
      <c r="F118" s="92">
        <v>2</v>
      </c>
      <c r="G118" s="66">
        <v>279</v>
      </c>
      <c r="H118" s="66">
        <v>223</v>
      </c>
      <c r="I118" s="66">
        <v>252</v>
      </c>
      <c r="J118" s="66">
        <v>425</v>
      </c>
      <c r="K118" s="66">
        <v>365</v>
      </c>
      <c r="L118" s="81">
        <v>106</v>
      </c>
      <c r="M118" s="81">
        <v>106</v>
      </c>
      <c r="N118" s="81">
        <v>106</v>
      </c>
      <c r="O118" s="81">
        <v>106</v>
      </c>
      <c r="P118" s="72">
        <v>106</v>
      </c>
      <c r="Q118" s="72">
        <v>106</v>
      </c>
      <c r="R118" s="72">
        <v>106</v>
      </c>
      <c r="S118" s="72">
        <v>106</v>
      </c>
      <c r="T118" s="72">
        <v>195</v>
      </c>
      <c r="U118" s="72">
        <v>404.44493893546905</v>
      </c>
      <c r="V118" s="72"/>
      <c r="W118" s="72"/>
      <c r="X118" s="33"/>
      <c r="Y118" s="73"/>
    </row>
    <row r="119" spans="2:25">
      <c r="B119" s="108"/>
      <c r="C119" s="10"/>
      <c r="D119" s="12" t="s">
        <v>189</v>
      </c>
      <c r="E119" s="109" t="s">
        <v>176</v>
      </c>
      <c r="F119" s="92">
        <v>3</v>
      </c>
      <c r="G119" s="66">
        <v>23</v>
      </c>
      <c r="H119" s="66">
        <v>27</v>
      </c>
      <c r="I119" s="66">
        <v>23</v>
      </c>
      <c r="J119" s="66">
        <v>47</v>
      </c>
      <c r="K119" s="66">
        <v>23</v>
      </c>
      <c r="L119" s="81">
        <v>9</v>
      </c>
      <c r="M119" s="81">
        <v>9</v>
      </c>
      <c r="N119" s="81">
        <v>9</v>
      </c>
      <c r="O119" s="81">
        <v>9</v>
      </c>
      <c r="P119" s="72">
        <v>9</v>
      </c>
      <c r="Q119" s="72">
        <v>9</v>
      </c>
      <c r="R119" s="72">
        <v>9</v>
      </c>
      <c r="S119" s="72">
        <v>9</v>
      </c>
      <c r="T119" s="72">
        <v>37</v>
      </c>
      <c r="U119" s="72">
        <v>36.957331384969294</v>
      </c>
      <c r="V119" s="72"/>
      <c r="W119" s="72"/>
      <c r="X119" s="33"/>
      <c r="Y119" s="73"/>
    </row>
    <row r="120" spans="2:25">
      <c r="B120" s="108"/>
      <c r="C120" s="10"/>
      <c r="D120" s="12" t="s">
        <v>189</v>
      </c>
      <c r="E120" s="109" t="s">
        <v>176</v>
      </c>
      <c r="F120" s="92" t="s">
        <v>167</v>
      </c>
      <c r="G120" s="66">
        <v>386</v>
      </c>
      <c r="H120" s="66">
        <v>309</v>
      </c>
      <c r="I120" s="66">
        <v>362</v>
      </c>
      <c r="J120" s="66">
        <v>385</v>
      </c>
      <c r="K120" s="66">
        <v>438</v>
      </c>
      <c r="L120" s="81">
        <v>133</v>
      </c>
      <c r="M120" s="81">
        <v>133</v>
      </c>
      <c r="N120" s="81">
        <v>133</v>
      </c>
      <c r="O120" s="81">
        <v>133</v>
      </c>
      <c r="P120" s="72">
        <v>136</v>
      </c>
      <c r="Q120" s="72">
        <v>136</v>
      </c>
      <c r="R120" s="72">
        <v>136</v>
      </c>
      <c r="S120" s="72">
        <v>136</v>
      </c>
      <c r="T120" s="72">
        <v>162</v>
      </c>
      <c r="U120" s="72">
        <v>437.83090110838589</v>
      </c>
      <c r="V120" s="72"/>
      <c r="W120" s="72"/>
      <c r="X120" s="33"/>
      <c r="Y120" s="73"/>
    </row>
    <row r="121" spans="2:25">
      <c r="B121" s="12"/>
      <c r="C121" s="10" t="s">
        <v>144</v>
      </c>
      <c r="D121" s="12" t="s">
        <v>190</v>
      </c>
      <c r="E121" s="109" t="s">
        <v>176</v>
      </c>
      <c r="F121" s="109" t="s">
        <v>176</v>
      </c>
      <c r="G121" s="66">
        <v>0</v>
      </c>
      <c r="H121" s="66">
        <v>0</v>
      </c>
      <c r="I121" s="66">
        <v>0</v>
      </c>
      <c r="J121" s="66">
        <v>0</v>
      </c>
      <c r="K121" s="66">
        <v>0</v>
      </c>
      <c r="L121" s="81">
        <v>0</v>
      </c>
      <c r="M121" s="81">
        <v>0</v>
      </c>
      <c r="N121" s="81">
        <v>0</v>
      </c>
      <c r="O121" s="81">
        <v>0</v>
      </c>
      <c r="P121" s="72">
        <v>0</v>
      </c>
      <c r="Q121" s="72">
        <v>0</v>
      </c>
      <c r="R121" s="72">
        <v>0</v>
      </c>
      <c r="S121" s="72">
        <v>0</v>
      </c>
      <c r="T121" s="72">
        <v>0</v>
      </c>
      <c r="U121" s="72">
        <v>0</v>
      </c>
      <c r="V121" s="72"/>
      <c r="W121" s="72"/>
      <c r="X121" s="33"/>
      <c r="Y121" s="73"/>
    </row>
    <row r="122" spans="2:25">
      <c r="B122" s="108"/>
      <c r="C122" s="10" t="s">
        <v>147</v>
      </c>
      <c r="D122" s="12" t="s">
        <v>191</v>
      </c>
      <c r="E122" s="109" t="s">
        <v>176</v>
      </c>
      <c r="F122" s="109" t="s">
        <v>176</v>
      </c>
      <c r="G122" s="66">
        <v>0</v>
      </c>
      <c r="H122" s="66">
        <v>0</v>
      </c>
      <c r="I122" s="66">
        <v>0</v>
      </c>
      <c r="J122" s="66">
        <v>0</v>
      </c>
      <c r="K122" s="66">
        <v>0</v>
      </c>
      <c r="L122" s="81">
        <v>0</v>
      </c>
      <c r="M122" s="81">
        <v>0</v>
      </c>
      <c r="N122" s="81">
        <v>0</v>
      </c>
      <c r="O122" s="81">
        <v>0</v>
      </c>
      <c r="P122" s="72">
        <v>0</v>
      </c>
      <c r="Q122" s="72">
        <v>0</v>
      </c>
      <c r="R122" s="72">
        <v>0</v>
      </c>
      <c r="S122" s="72">
        <v>0</v>
      </c>
      <c r="T122" s="72">
        <v>0</v>
      </c>
      <c r="U122" s="72">
        <v>0</v>
      </c>
      <c r="V122" s="72"/>
      <c r="W122" s="72"/>
      <c r="X122" s="33"/>
      <c r="Y122" s="73"/>
    </row>
    <row r="123" spans="2:25" ht="30.75">
      <c r="B123" s="12" t="s">
        <v>192</v>
      </c>
      <c r="C123" s="10" t="s">
        <v>193</v>
      </c>
      <c r="D123" s="12" t="s">
        <v>194</v>
      </c>
      <c r="E123" s="109" t="s">
        <v>176</v>
      </c>
      <c r="F123" s="109" t="s">
        <v>176</v>
      </c>
      <c r="G123" s="131">
        <v>184221</v>
      </c>
      <c r="H123" s="131" t="s">
        <v>195</v>
      </c>
      <c r="I123" s="131" t="s">
        <v>195</v>
      </c>
      <c r="J123" s="131" t="s">
        <v>195</v>
      </c>
      <c r="K123" s="131">
        <v>240692</v>
      </c>
      <c r="L123" s="131" t="s">
        <v>195</v>
      </c>
      <c r="M123" s="131" t="s">
        <v>195</v>
      </c>
      <c r="N123" s="131" t="s">
        <v>195</v>
      </c>
      <c r="O123" s="131" t="s">
        <v>195</v>
      </c>
      <c r="P123" s="131" t="s">
        <v>195</v>
      </c>
      <c r="Q123" s="131" t="s">
        <v>195</v>
      </c>
      <c r="R123" s="131" t="s">
        <v>195</v>
      </c>
      <c r="S123" s="131" t="s">
        <v>195</v>
      </c>
      <c r="T123" s="131">
        <v>0</v>
      </c>
      <c r="U123" s="72">
        <v>0</v>
      </c>
      <c r="V123" s="72"/>
      <c r="W123" s="72"/>
      <c r="X123" s="33"/>
      <c r="Y123" s="73"/>
    </row>
    <row r="124" spans="2:25" ht="30.75">
      <c r="B124" s="12" t="s">
        <v>196</v>
      </c>
      <c r="C124" s="10" t="s">
        <v>197</v>
      </c>
      <c r="D124" s="12" t="s">
        <v>198</v>
      </c>
      <c r="E124" s="109" t="s">
        <v>176</v>
      </c>
      <c r="F124" s="109" t="s">
        <v>176</v>
      </c>
      <c r="G124" s="66">
        <v>0</v>
      </c>
      <c r="H124" s="66">
        <v>0</v>
      </c>
      <c r="I124" s="66">
        <v>0</v>
      </c>
      <c r="J124" s="66">
        <v>0</v>
      </c>
      <c r="K124" s="66">
        <v>0</v>
      </c>
      <c r="L124" s="81">
        <v>0</v>
      </c>
      <c r="M124" s="81">
        <v>0</v>
      </c>
      <c r="N124" s="81">
        <v>0</v>
      </c>
      <c r="O124" s="81">
        <v>0</v>
      </c>
      <c r="P124" s="72">
        <v>0</v>
      </c>
      <c r="Q124" s="72">
        <v>0</v>
      </c>
      <c r="R124" s="72">
        <v>0</v>
      </c>
      <c r="S124" s="72">
        <v>0</v>
      </c>
      <c r="T124" s="72">
        <v>0</v>
      </c>
      <c r="U124" s="72">
        <v>0</v>
      </c>
      <c r="V124" s="72"/>
      <c r="W124" s="72"/>
      <c r="X124" s="33"/>
      <c r="Y124" s="73"/>
    </row>
    <row r="125" spans="2:25" ht="13.5" customHeight="1">
      <c r="B125" s="12"/>
      <c r="C125" s="10" t="s">
        <v>199</v>
      </c>
      <c r="D125" s="12" t="s">
        <v>200</v>
      </c>
      <c r="E125" s="109" t="s">
        <v>176</v>
      </c>
      <c r="F125" s="109" t="s">
        <v>176</v>
      </c>
      <c r="G125" s="66">
        <v>0</v>
      </c>
      <c r="H125" s="66">
        <v>0</v>
      </c>
      <c r="I125" s="66">
        <v>0</v>
      </c>
      <c r="J125" s="66">
        <v>0</v>
      </c>
      <c r="K125" s="66">
        <v>0</v>
      </c>
      <c r="L125" s="81">
        <v>0</v>
      </c>
      <c r="M125" s="81">
        <v>0</v>
      </c>
      <c r="N125" s="81">
        <v>25</v>
      </c>
      <c r="O125" s="81">
        <v>0</v>
      </c>
      <c r="P125" s="72">
        <v>0</v>
      </c>
      <c r="Q125" s="72">
        <v>0</v>
      </c>
      <c r="R125" s="72">
        <v>0</v>
      </c>
      <c r="S125" s="72">
        <v>0</v>
      </c>
      <c r="T125" s="72">
        <v>0</v>
      </c>
      <c r="U125" s="72">
        <v>0</v>
      </c>
      <c r="V125" s="72"/>
      <c r="W125" s="72"/>
      <c r="X125" s="33"/>
      <c r="Y125" s="73"/>
    </row>
    <row r="126" spans="2:25" ht="15" customHeight="1">
      <c r="B126" s="12" t="s">
        <v>201</v>
      </c>
      <c r="C126" s="10" t="s">
        <v>202</v>
      </c>
      <c r="D126" s="12" t="s">
        <v>203</v>
      </c>
      <c r="E126" s="109" t="s">
        <v>176</v>
      </c>
      <c r="F126" s="109" t="s">
        <v>176</v>
      </c>
      <c r="G126" s="134">
        <v>10</v>
      </c>
      <c r="H126" s="134">
        <v>4.34</v>
      </c>
      <c r="I126" s="134">
        <v>5</v>
      </c>
      <c r="J126" s="134">
        <v>1.75</v>
      </c>
      <c r="K126" s="134">
        <v>126</v>
      </c>
      <c r="L126" s="122">
        <v>0</v>
      </c>
      <c r="M126" s="122">
        <v>0.35</v>
      </c>
      <c r="N126" s="122">
        <v>19.73</v>
      </c>
      <c r="O126" s="122">
        <v>1.03</v>
      </c>
      <c r="P126" s="122">
        <v>0.23</v>
      </c>
      <c r="Q126" s="122">
        <v>0.29499999999999998</v>
      </c>
      <c r="R126" s="122">
        <v>1</v>
      </c>
      <c r="S126" s="122">
        <v>0</v>
      </c>
      <c r="T126" s="72">
        <v>0</v>
      </c>
      <c r="U126" s="72">
        <v>0</v>
      </c>
      <c r="V126" s="72"/>
      <c r="W126" s="72"/>
      <c r="X126" s="33"/>
      <c r="Y126" s="73"/>
    </row>
    <row r="127" spans="2:25">
      <c r="B127" s="12" t="s">
        <v>204</v>
      </c>
      <c r="C127" s="10" t="s">
        <v>205</v>
      </c>
      <c r="D127" s="12" t="s">
        <v>206</v>
      </c>
      <c r="E127" s="109" t="s">
        <v>176</v>
      </c>
      <c r="F127" s="114" t="s">
        <v>176</v>
      </c>
      <c r="G127" s="66">
        <v>1</v>
      </c>
      <c r="H127" s="66">
        <v>2</v>
      </c>
      <c r="I127" s="66">
        <v>4</v>
      </c>
      <c r="J127" s="66">
        <v>3</v>
      </c>
      <c r="K127" s="66">
        <v>11</v>
      </c>
      <c r="L127" s="81">
        <v>0</v>
      </c>
      <c r="M127" s="81">
        <v>3</v>
      </c>
      <c r="N127" s="81">
        <v>8</v>
      </c>
      <c r="O127" s="81">
        <v>3</v>
      </c>
      <c r="P127" s="72">
        <v>3</v>
      </c>
      <c r="Q127" s="72">
        <v>3</v>
      </c>
      <c r="R127" s="72">
        <v>2</v>
      </c>
      <c r="S127" s="72">
        <v>0</v>
      </c>
      <c r="T127" s="72">
        <v>0</v>
      </c>
      <c r="U127" s="72">
        <v>0</v>
      </c>
      <c r="V127" s="72"/>
      <c r="W127" s="72"/>
      <c r="X127" s="33"/>
      <c r="Y127" s="73"/>
    </row>
    <row r="128" spans="2:25">
      <c r="B128" s="33"/>
      <c r="C128" s="34" t="s">
        <v>207</v>
      </c>
      <c r="D128" s="12" t="s">
        <v>208</v>
      </c>
      <c r="E128" s="99" t="s">
        <v>161</v>
      </c>
      <c r="F128" s="99">
        <v>1</v>
      </c>
      <c r="G128" s="66">
        <v>0</v>
      </c>
      <c r="H128" s="66">
        <v>0</v>
      </c>
      <c r="I128" s="66">
        <v>0</v>
      </c>
      <c r="J128" s="66">
        <v>0</v>
      </c>
      <c r="K128" s="66">
        <v>0</v>
      </c>
      <c r="L128" s="66">
        <v>0</v>
      </c>
      <c r="M128" s="66">
        <v>0</v>
      </c>
      <c r="N128" s="66">
        <v>0</v>
      </c>
      <c r="O128" s="66">
        <v>0</v>
      </c>
      <c r="P128" s="66">
        <v>0</v>
      </c>
      <c r="Q128" s="66">
        <v>0</v>
      </c>
      <c r="R128" s="66">
        <v>0</v>
      </c>
      <c r="S128" s="66">
        <v>0</v>
      </c>
      <c r="T128" s="72">
        <v>0</v>
      </c>
      <c r="U128" s="72">
        <v>0</v>
      </c>
      <c r="V128" s="72"/>
      <c r="W128" s="72"/>
      <c r="X128" s="33"/>
      <c r="Y128" s="73"/>
    </row>
    <row r="129" spans="2:25">
      <c r="B129" s="33"/>
      <c r="C129" s="34"/>
      <c r="D129" s="12" t="s">
        <v>208</v>
      </c>
      <c r="E129" s="92" t="s">
        <v>163</v>
      </c>
      <c r="F129" s="92">
        <v>1</v>
      </c>
      <c r="G129" s="66">
        <v>0</v>
      </c>
      <c r="H129" s="66">
        <v>0</v>
      </c>
      <c r="I129" s="66">
        <v>0</v>
      </c>
      <c r="J129" s="66">
        <v>0</v>
      </c>
      <c r="K129" s="66">
        <v>0</v>
      </c>
      <c r="L129" s="66">
        <v>0</v>
      </c>
      <c r="M129" s="66">
        <v>0</v>
      </c>
      <c r="N129" s="66">
        <v>0</v>
      </c>
      <c r="O129" s="66">
        <v>0</v>
      </c>
      <c r="P129" s="66">
        <v>0</v>
      </c>
      <c r="Q129" s="66">
        <v>0</v>
      </c>
      <c r="R129" s="66">
        <v>0</v>
      </c>
      <c r="S129" s="66">
        <v>0</v>
      </c>
      <c r="T129" s="72">
        <v>0</v>
      </c>
      <c r="U129" s="72">
        <v>0</v>
      </c>
      <c r="V129" s="72"/>
      <c r="W129" s="72"/>
      <c r="X129" s="33"/>
      <c r="Y129" s="73"/>
    </row>
    <row r="130" spans="2:25">
      <c r="B130" s="33"/>
      <c r="C130" s="34"/>
      <c r="D130" s="12" t="s">
        <v>208</v>
      </c>
      <c r="E130" s="92" t="s">
        <v>164</v>
      </c>
      <c r="F130" s="92">
        <v>1</v>
      </c>
      <c r="G130" s="66">
        <v>0</v>
      </c>
      <c r="H130" s="66">
        <v>0</v>
      </c>
      <c r="I130" s="66">
        <v>0</v>
      </c>
      <c r="J130" s="66">
        <v>0</v>
      </c>
      <c r="K130" s="66">
        <v>0</v>
      </c>
      <c r="L130" s="66">
        <v>0</v>
      </c>
      <c r="M130" s="66">
        <v>0</v>
      </c>
      <c r="N130" s="66">
        <v>0</v>
      </c>
      <c r="O130" s="66">
        <v>0</v>
      </c>
      <c r="P130" s="66">
        <v>0</v>
      </c>
      <c r="Q130" s="66">
        <v>0</v>
      </c>
      <c r="R130" s="66">
        <v>0</v>
      </c>
      <c r="S130" s="66">
        <v>0</v>
      </c>
      <c r="T130" s="72">
        <v>0</v>
      </c>
      <c r="U130" s="72">
        <v>0</v>
      </c>
      <c r="V130" s="72"/>
      <c r="W130" s="72"/>
      <c r="X130" s="33"/>
      <c r="Y130" s="73"/>
    </row>
    <row r="131" spans="2:25">
      <c r="B131" s="33"/>
      <c r="C131" s="34"/>
      <c r="D131" s="12" t="s">
        <v>208</v>
      </c>
      <c r="E131" s="92" t="s">
        <v>165</v>
      </c>
      <c r="F131" s="92">
        <v>1</v>
      </c>
      <c r="G131" s="66">
        <v>0</v>
      </c>
      <c r="H131" s="66">
        <v>0</v>
      </c>
      <c r="I131" s="66">
        <v>0</v>
      </c>
      <c r="J131" s="66">
        <v>0</v>
      </c>
      <c r="K131" s="66">
        <v>0</v>
      </c>
      <c r="L131" s="66">
        <v>0</v>
      </c>
      <c r="M131" s="66">
        <v>0</v>
      </c>
      <c r="N131" s="66">
        <v>0</v>
      </c>
      <c r="O131" s="66">
        <v>0</v>
      </c>
      <c r="P131" s="66">
        <v>0</v>
      </c>
      <c r="Q131" s="66">
        <v>0</v>
      </c>
      <c r="R131" s="66">
        <v>0</v>
      </c>
      <c r="S131" s="66">
        <v>0</v>
      </c>
      <c r="T131" s="72">
        <v>0</v>
      </c>
      <c r="U131" s="72">
        <v>0</v>
      </c>
      <c r="V131" s="72"/>
      <c r="W131" s="72"/>
      <c r="X131" s="33"/>
      <c r="Y131" s="73"/>
    </row>
    <row r="132" spans="2:25">
      <c r="B132" s="33"/>
      <c r="C132" s="34"/>
      <c r="D132" s="12" t="s">
        <v>208</v>
      </c>
      <c r="E132" s="92" t="s">
        <v>166</v>
      </c>
      <c r="F132" s="92">
        <v>1</v>
      </c>
      <c r="G132" s="66">
        <v>0</v>
      </c>
      <c r="H132" s="66">
        <v>0</v>
      </c>
      <c r="I132" s="66">
        <v>0</v>
      </c>
      <c r="J132" s="66">
        <v>0</v>
      </c>
      <c r="K132" s="66">
        <v>0</v>
      </c>
      <c r="L132" s="66">
        <v>0</v>
      </c>
      <c r="M132" s="66">
        <v>0</v>
      </c>
      <c r="N132" s="66">
        <v>0</v>
      </c>
      <c r="O132" s="66">
        <v>0</v>
      </c>
      <c r="P132" s="66">
        <v>0</v>
      </c>
      <c r="Q132" s="66">
        <v>0</v>
      </c>
      <c r="R132" s="66">
        <v>0</v>
      </c>
      <c r="S132" s="66">
        <v>0</v>
      </c>
      <c r="T132" s="72">
        <v>0</v>
      </c>
      <c r="U132" s="72">
        <v>0</v>
      </c>
      <c r="V132" s="72"/>
      <c r="W132" s="72"/>
      <c r="X132" s="33"/>
      <c r="Y132" s="73"/>
    </row>
    <row r="133" spans="2:25">
      <c r="B133" s="33"/>
      <c r="C133" s="34"/>
      <c r="D133" s="12" t="s">
        <v>208</v>
      </c>
      <c r="E133" s="99" t="s">
        <v>161</v>
      </c>
      <c r="F133" s="99">
        <v>2</v>
      </c>
      <c r="G133" s="66">
        <v>0</v>
      </c>
      <c r="H133" s="66">
        <v>1</v>
      </c>
      <c r="I133" s="66">
        <v>1</v>
      </c>
      <c r="J133" s="66">
        <v>3</v>
      </c>
      <c r="K133" s="66">
        <v>4</v>
      </c>
      <c r="L133" s="81">
        <v>0</v>
      </c>
      <c r="M133" s="81">
        <v>2</v>
      </c>
      <c r="N133" s="81">
        <v>4</v>
      </c>
      <c r="O133" s="81">
        <v>2</v>
      </c>
      <c r="P133" s="72">
        <v>2</v>
      </c>
      <c r="Q133" s="72">
        <v>1</v>
      </c>
      <c r="R133" s="72">
        <v>2</v>
      </c>
      <c r="S133" s="72">
        <v>0</v>
      </c>
      <c r="T133" s="72">
        <v>0</v>
      </c>
      <c r="U133" s="72">
        <v>0</v>
      </c>
      <c r="V133" s="72"/>
      <c r="W133" s="72"/>
      <c r="X133" s="33"/>
      <c r="Y133" s="73"/>
    </row>
    <row r="134" spans="2:25">
      <c r="B134" s="33"/>
      <c r="C134" s="34"/>
      <c r="D134" s="12" t="s">
        <v>208</v>
      </c>
      <c r="E134" s="92" t="s">
        <v>163</v>
      </c>
      <c r="F134" s="92">
        <v>2</v>
      </c>
      <c r="G134" s="66">
        <v>0</v>
      </c>
      <c r="H134" s="66">
        <v>0</v>
      </c>
      <c r="I134" s="66">
        <v>0</v>
      </c>
      <c r="J134" s="66">
        <v>0</v>
      </c>
      <c r="K134" s="66">
        <v>1</v>
      </c>
      <c r="L134" s="81">
        <v>0</v>
      </c>
      <c r="M134" s="81">
        <v>0</v>
      </c>
      <c r="N134" s="81">
        <v>1</v>
      </c>
      <c r="O134" s="81">
        <v>0</v>
      </c>
      <c r="P134" s="72">
        <v>0</v>
      </c>
      <c r="Q134" s="72">
        <v>0</v>
      </c>
      <c r="R134" s="72">
        <v>1</v>
      </c>
      <c r="S134" s="72">
        <v>0</v>
      </c>
      <c r="T134" s="72">
        <v>0</v>
      </c>
      <c r="U134" s="72">
        <v>0</v>
      </c>
      <c r="V134" s="72"/>
      <c r="W134" s="72"/>
      <c r="X134" s="33"/>
      <c r="Y134" s="73"/>
    </row>
    <row r="135" spans="2:25">
      <c r="B135" s="33"/>
      <c r="C135" s="34"/>
      <c r="D135" s="12" t="s">
        <v>208</v>
      </c>
      <c r="E135" s="92" t="s">
        <v>164</v>
      </c>
      <c r="F135" s="92">
        <v>2</v>
      </c>
      <c r="G135" s="66">
        <v>0</v>
      </c>
      <c r="H135" s="66">
        <v>0</v>
      </c>
      <c r="I135" s="66">
        <v>0</v>
      </c>
      <c r="J135" s="66">
        <v>0</v>
      </c>
      <c r="K135" s="66">
        <v>0</v>
      </c>
      <c r="L135" s="66">
        <v>0</v>
      </c>
      <c r="M135" s="66">
        <v>0</v>
      </c>
      <c r="N135" s="66">
        <v>0</v>
      </c>
      <c r="O135" s="66">
        <v>0</v>
      </c>
      <c r="P135" s="72">
        <v>1</v>
      </c>
      <c r="Q135" s="72">
        <v>0</v>
      </c>
      <c r="R135" s="72">
        <v>0</v>
      </c>
      <c r="S135" s="72">
        <v>0</v>
      </c>
      <c r="T135" s="72">
        <v>0</v>
      </c>
      <c r="U135" s="72">
        <v>0</v>
      </c>
      <c r="V135" s="72"/>
      <c r="W135" s="72"/>
      <c r="X135" s="33"/>
      <c r="Y135" s="73"/>
    </row>
    <row r="136" spans="2:25">
      <c r="B136" s="33"/>
      <c r="C136" s="34"/>
      <c r="D136" s="12" t="s">
        <v>208</v>
      </c>
      <c r="E136" s="92" t="s">
        <v>165</v>
      </c>
      <c r="F136" s="92">
        <v>2</v>
      </c>
      <c r="G136" s="66">
        <v>0</v>
      </c>
      <c r="H136" s="66">
        <v>0</v>
      </c>
      <c r="I136" s="66">
        <v>0</v>
      </c>
      <c r="J136" s="66">
        <v>0</v>
      </c>
      <c r="K136" s="66">
        <v>0</v>
      </c>
      <c r="L136" s="66">
        <v>0</v>
      </c>
      <c r="M136" s="66">
        <v>0</v>
      </c>
      <c r="N136" s="66">
        <v>0</v>
      </c>
      <c r="O136" s="66">
        <v>0</v>
      </c>
      <c r="P136" s="72">
        <v>0</v>
      </c>
      <c r="Q136" s="72">
        <v>0</v>
      </c>
      <c r="R136" s="72">
        <v>0</v>
      </c>
      <c r="S136" s="72">
        <v>0</v>
      </c>
      <c r="T136" s="72">
        <v>0</v>
      </c>
      <c r="U136" s="72">
        <v>0</v>
      </c>
      <c r="V136" s="72"/>
      <c r="W136" s="72"/>
      <c r="X136" s="33"/>
      <c r="Y136" s="73"/>
    </row>
    <row r="137" spans="2:25">
      <c r="B137" s="33"/>
      <c r="C137" s="34"/>
      <c r="D137" s="12" t="s">
        <v>208</v>
      </c>
      <c r="E137" s="92" t="s">
        <v>166</v>
      </c>
      <c r="F137" s="92">
        <v>2</v>
      </c>
      <c r="G137" s="66">
        <v>0</v>
      </c>
      <c r="H137" s="66">
        <v>0</v>
      </c>
      <c r="I137" s="66">
        <v>0</v>
      </c>
      <c r="J137" s="66">
        <v>0</v>
      </c>
      <c r="K137" s="66">
        <v>0</v>
      </c>
      <c r="L137" s="66">
        <v>0</v>
      </c>
      <c r="M137" s="66">
        <v>0</v>
      </c>
      <c r="N137" s="66">
        <v>0</v>
      </c>
      <c r="O137" s="66">
        <v>0</v>
      </c>
      <c r="P137" s="72">
        <v>1</v>
      </c>
      <c r="Q137" s="72">
        <v>0</v>
      </c>
      <c r="R137" s="72">
        <v>0</v>
      </c>
      <c r="S137" s="72">
        <v>0</v>
      </c>
      <c r="T137" s="72">
        <v>0</v>
      </c>
      <c r="U137" s="72">
        <v>0</v>
      </c>
      <c r="V137" s="72"/>
      <c r="W137" s="72"/>
      <c r="X137" s="33"/>
      <c r="Y137" s="73"/>
    </row>
    <row r="138" spans="2:25">
      <c r="B138" s="33"/>
      <c r="C138" s="34"/>
      <c r="D138" s="12" t="s">
        <v>208</v>
      </c>
      <c r="E138" s="99" t="s">
        <v>161</v>
      </c>
      <c r="F138" s="99">
        <v>3</v>
      </c>
      <c r="G138" s="66">
        <v>0</v>
      </c>
      <c r="H138" s="66">
        <v>0</v>
      </c>
      <c r="I138" s="66">
        <v>0</v>
      </c>
      <c r="J138" s="66">
        <v>0</v>
      </c>
      <c r="K138" s="66">
        <v>0</v>
      </c>
      <c r="L138" s="66">
        <v>0</v>
      </c>
      <c r="M138" s="66">
        <v>0</v>
      </c>
      <c r="N138" s="66">
        <v>0</v>
      </c>
      <c r="O138" s="66">
        <v>0</v>
      </c>
      <c r="P138" s="66">
        <v>0</v>
      </c>
      <c r="Q138" s="72">
        <v>1</v>
      </c>
      <c r="R138" s="72">
        <v>0</v>
      </c>
      <c r="S138" s="72">
        <v>0</v>
      </c>
      <c r="T138" s="72">
        <v>0</v>
      </c>
      <c r="U138" s="72">
        <v>0</v>
      </c>
      <c r="V138" s="72"/>
      <c r="W138" s="72"/>
      <c r="X138" s="33"/>
      <c r="Y138" s="73"/>
    </row>
    <row r="139" spans="2:25">
      <c r="B139" s="33"/>
      <c r="C139" s="34"/>
      <c r="D139" s="12" t="s">
        <v>208</v>
      </c>
      <c r="E139" s="92" t="s">
        <v>163</v>
      </c>
      <c r="F139" s="92">
        <v>3</v>
      </c>
      <c r="G139" s="66">
        <v>0</v>
      </c>
      <c r="H139" s="66">
        <v>0</v>
      </c>
      <c r="I139" s="66">
        <v>0</v>
      </c>
      <c r="J139" s="66">
        <v>0</v>
      </c>
      <c r="K139" s="66">
        <v>0</v>
      </c>
      <c r="L139" s="66">
        <v>0</v>
      </c>
      <c r="M139" s="66">
        <v>0</v>
      </c>
      <c r="N139" s="66">
        <v>0</v>
      </c>
      <c r="O139" s="66">
        <v>0</v>
      </c>
      <c r="P139" s="66">
        <v>0</v>
      </c>
      <c r="Q139" s="72">
        <v>0</v>
      </c>
      <c r="R139" s="72">
        <v>0</v>
      </c>
      <c r="S139" s="72">
        <v>0</v>
      </c>
      <c r="T139" s="72">
        <v>0</v>
      </c>
      <c r="U139" s="72">
        <v>0</v>
      </c>
      <c r="V139" s="72"/>
      <c r="W139" s="72"/>
      <c r="X139" s="33"/>
      <c r="Y139" s="73"/>
    </row>
    <row r="140" spans="2:25">
      <c r="B140" s="33"/>
      <c r="C140" s="34"/>
      <c r="D140" s="12" t="s">
        <v>208</v>
      </c>
      <c r="E140" s="92" t="s">
        <v>164</v>
      </c>
      <c r="F140" s="92">
        <v>3</v>
      </c>
      <c r="G140" s="66">
        <v>0</v>
      </c>
      <c r="H140" s="66">
        <v>0</v>
      </c>
      <c r="I140" s="66">
        <v>0</v>
      </c>
      <c r="J140" s="66">
        <v>0</v>
      </c>
      <c r="K140" s="66">
        <v>0</v>
      </c>
      <c r="L140" s="66">
        <v>0</v>
      </c>
      <c r="M140" s="66">
        <v>0</v>
      </c>
      <c r="N140" s="66">
        <v>0</v>
      </c>
      <c r="O140" s="66">
        <v>0</v>
      </c>
      <c r="P140" s="66">
        <v>0</v>
      </c>
      <c r="Q140" s="72">
        <v>0</v>
      </c>
      <c r="R140" s="72">
        <v>0</v>
      </c>
      <c r="S140" s="72">
        <v>0</v>
      </c>
      <c r="T140" s="72">
        <v>0</v>
      </c>
      <c r="U140" s="72">
        <v>0</v>
      </c>
      <c r="V140" s="72"/>
      <c r="W140" s="72"/>
      <c r="X140" s="33"/>
      <c r="Y140" s="73"/>
    </row>
    <row r="141" spans="2:25">
      <c r="B141" s="33"/>
      <c r="C141" s="34"/>
      <c r="D141" s="12" t="s">
        <v>208</v>
      </c>
      <c r="E141" s="92" t="s">
        <v>165</v>
      </c>
      <c r="F141" s="92">
        <v>3</v>
      </c>
      <c r="G141" s="66">
        <v>0</v>
      </c>
      <c r="H141" s="66">
        <v>0</v>
      </c>
      <c r="I141" s="66">
        <v>0</v>
      </c>
      <c r="J141" s="66">
        <v>0</v>
      </c>
      <c r="K141" s="66">
        <v>0</v>
      </c>
      <c r="L141" s="66">
        <v>0</v>
      </c>
      <c r="M141" s="66">
        <v>0</v>
      </c>
      <c r="N141" s="66">
        <v>0</v>
      </c>
      <c r="O141" s="66">
        <v>0</v>
      </c>
      <c r="P141" s="66">
        <v>0</v>
      </c>
      <c r="Q141" s="72">
        <v>0</v>
      </c>
      <c r="R141" s="72">
        <v>0</v>
      </c>
      <c r="S141" s="72">
        <v>0</v>
      </c>
      <c r="T141" s="72">
        <v>0</v>
      </c>
      <c r="U141" s="72">
        <v>0</v>
      </c>
      <c r="V141" s="72"/>
      <c r="W141" s="72"/>
      <c r="X141" s="33"/>
      <c r="Y141" s="73"/>
    </row>
    <row r="142" spans="2:25">
      <c r="B142" s="33"/>
      <c r="C142" s="34"/>
      <c r="D142" s="12" t="s">
        <v>208</v>
      </c>
      <c r="E142" s="92" t="s">
        <v>166</v>
      </c>
      <c r="F142" s="92">
        <v>3</v>
      </c>
      <c r="G142" s="66">
        <v>0</v>
      </c>
      <c r="H142" s="66">
        <v>0</v>
      </c>
      <c r="I142" s="66">
        <v>0</v>
      </c>
      <c r="J142" s="66">
        <v>0</v>
      </c>
      <c r="K142" s="66">
        <v>0</v>
      </c>
      <c r="L142" s="66">
        <v>0</v>
      </c>
      <c r="M142" s="66">
        <v>0</v>
      </c>
      <c r="N142" s="66">
        <v>0</v>
      </c>
      <c r="O142" s="66">
        <v>0</v>
      </c>
      <c r="P142" s="66">
        <v>0</v>
      </c>
      <c r="Q142" s="72">
        <v>0</v>
      </c>
      <c r="R142" s="72">
        <v>0</v>
      </c>
      <c r="S142" s="72">
        <v>0</v>
      </c>
      <c r="T142" s="72">
        <v>0</v>
      </c>
      <c r="U142" s="72">
        <v>0</v>
      </c>
      <c r="V142" s="72"/>
      <c r="W142" s="72"/>
      <c r="X142" s="33"/>
      <c r="Y142" s="73"/>
    </row>
    <row r="143" spans="2:25">
      <c r="B143" s="33"/>
      <c r="C143" s="34"/>
      <c r="D143" s="12" t="s">
        <v>208</v>
      </c>
      <c r="E143" s="99" t="s">
        <v>161</v>
      </c>
      <c r="F143" s="99" t="s">
        <v>167</v>
      </c>
      <c r="G143" s="66">
        <v>1</v>
      </c>
      <c r="H143" s="66">
        <v>1</v>
      </c>
      <c r="I143" s="66">
        <v>3</v>
      </c>
      <c r="J143" s="66">
        <v>0</v>
      </c>
      <c r="K143" s="66">
        <v>7</v>
      </c>
      <c r="L143" s="81">
        <v>0</v>
      </c>
      <c r="M143" s="81">
        <v>1</v>
      </c>
      <c r="N143" s="81">
        <v>4</v>
      </c>
      <c r="O143" s="81">
        <v>1</v>
      </c>
      <c r="P143" s="72">
        <v>1</v>
      </c>
      <c r="Q143" s="72">
        <v>1</v>
      </c>
      <c r="R143" s="72">
        <v>0</v>
      </c>
      <c r="S143" s="72">
        <v>0</v>
      </c>
      <c r="T143" s="72">
        <v>0</v>
      </c>
      <c r="U143" s="72">
        <v>0</v>
      </c>
      <c r="V143" s="72"/>
      <c r="W143" s="72"/>
      <c r="X143" s="33"/>
      <c r="Y143" s="73"/>
    </row>
    <row r="144" spans="2:25">
      <c r="B144" s="33"/>
      <c r="C144" s="34"/>
      <c r="D144" s="12" t="s">
        <v>208</v>
      </c>
      <c r="E144" s="92" t="s">
        <v>163</v>
      </c>
      <c r="F144" s="99" t="s">
        <v>167</v>
      </c>
      <c r="G144" s="66">
        <v>0</v>
      </c>
      <c r="H144" s="66">
        <v>0</v>
      </c>
      <c r="I144" s="66">
        <v>0</v>
      </c>
      <c r="J144" s="66">
        <v>0</v>
      </c>
      <c r="K144" s="66">
        <v>1</v>
      </c>
      <c r="L144" s="81">
        <v>0</v>
      </c>
      <c r="M144" s="81">
        <v>0</v>
      </c>
      <c r="N144" s="81">
        <v>0</v>
      </c>
      <c r="O144" s="81">
        <v>0</v>
      </c>
      <c r="P144" s="81">
        <v>0</v>
      </c>
      <c r="Q144" s="81">
        <v>0</v>
      </c>
      <c r="R144" s="81">
        <v>0</v>
      </c>
      <c r="S144" s="81">
        <v>0</v>
      </c>
      <c r="T144" s="72">
        <v>0</v>
      </c>
      <c r="U144" s="72">
        <v>0</v>
      </c>
      <c r="V144" s="72"/>
      <c r="W144" s="72"/>
      <c r="X144" s="33"/>
      <c r="Y144" s="73"/>
    </row>
    <row r="145" spans="2:25">
      <c r="B145" s="33"/>
      <c r="C145" s="34"/>
      <c r="D145" s="12" t="s">
        <v>208</v>
      </c>
      <c r="E145" s="92" t="s">
        <v>164</v>
      </c>
      <c r="F145" s="99" t="s">
        <v>167</v>
      </c>
      <c r="G145" s="66">
        <v>0</v>
      </c>
      <c r="H145" s="66">
        <v>0</v>
      </c>
      <c r="I145" s="66">
        <v>0</v>
      </c>
      <c r="J145" s="66">
        <v>0</v>
      </c>
      <c r="K145" s="66">
        <v>0</v>
      </c>
      <c r="L145" s="81">
        <v>0</v>
      </c>
      <c r="M145" s="81">
        <v>0</v>
      </c>
      <c r="N145" s="81">
        <v>0</v>
      </c>
      <c r="O145" s="81">
        <v>0</v>
      </c>
      <c r="P145" s="81">
        <v>0</v>
      </c>
      <c r="Q145" s="81">
        <v>0</v>
      </c>
      <c r="R145" s="81">
        <v>0</v>
      </c>
      <c r="S145" s="81">
        <v>0</v>
      </c>
      <c r="T145" s="72">
        <v>0</v>
      </c>
      <c r="U145" s="72">
        <v>0</v>
      </c>
      <c r="V145" s="72"/>
      <c r="W145" s="72"/>
      <c r="X145" s="33"/>
      <c r="Y145" s="73"/>
    </row>
    <row r="146" spans="2:25">
      <c r="B146" s="33"/>
      <c r="C146" s="34"/>
      <c r="D146" s="12" t="s">
        <v>208</v>
      </c>
      <c r="E146" s="92" t="s">
        <v>165</v>
      </c>
      <c r="F146" s="99" t="s">
        <v>167</v>
      </c>
      <c r="G146" s="66">
        <v>0</v>
      </c>
      <c r="H146" s="66">
        <v>0</v>
      </c>
      <c r="I146" s="66">
        <v>0</v>
      </c>
      <c r="J146" s="66">
        <v>0</v>
      </c>
      <c r="K146" s="66">
        <v>0</v>
      </c>
      <c r="L146" s="81">
        <v>0</v>
      </c>
      <c r="M146" s="81">
        <v>0</v>
      </c>
      <c r="N146" s="81">
        <v>0</v>
      </c>
      <c r="O146" s="81">
        <v>0</v>
      </c>
      <c r="P146" s="81">
        <v>0</v>
      </c>
      <c r="Q146" s="81">
        <v>0</v>
      </c>
      <c r="R146" s="81">
        <v>0</v>
      </c>
      <c r="S146" s="81">
        <v>0</v>
      </c>
      <c r="T146" s="72">
        <v>0</v>
      </c>
      <c r="U146" s="72">
        <v>0</v>
      </c>
      <c r="V146" s="72"/>
      <c r="W146" s="72"/>
      <c r="X146" s="33"/>
      <c r="Y146" s="73"/>
    </row>
    <row r="147" spans="2:25">
      <c r="B147" s="33"/>
      <c r="C147" s="34"/>
      <c r="D147" s="12" t="s">
        <v>208</v>
      </c>
      <c r="E147" s="92" t="s">
        <v>166</v>
      </c>
      <c r="F147" s="99" t="s">
        <v>167</v>
      </c>
      <c r="G147" s="66">
        <v>0</v>
      </c>
      <c r="H147" s="66">
        <v>0</v>
      </c>
      <c r="I147" s="66">
        <v>0</v>
      </c>
      <c r="J147" s="66">
        <v>0</v>
      </c>
      <c r="K147" s="66">
        <v>0</v>
      </c>
      <c r="L147" s="81">
        <v>0</v>
      </c>
      <c r="M147" s="81">
        <v>0</v>
      </c>
      <c r="N147" s="81">
        <v>0</v>
      </c>
      <c r="O147" s="81">
        <v>0</v>
      </c>
      <c r="P147" s="81">
        <v>0</v>
      </c>
      <c r="Q147" s="81">
        <v>0</v>
      </c>
      <c r="R147" s="81">
        <v>0</v>
      </c>
      <c r="S147" s="81">
        <v>0</v>
      </c>
      <c r="T147" s="72">
        <v>0</v>
      </c>
      <c r="U147" s="72">
        <v>0</v>
      </c>
      <c r="V147" s="72"/>
      <c r="W147" s="72"/>
      <c r="X147" s="33"/>
      <c r="Y147" s="73"/>
    </row>
    <row r="148" spans="2:25" ht="30.75">
      <c r="B148" s="12" t="s">
        <v>209</v>
      </c>
      <c r="C148" s="10" t="s">
        <v>210</v>
      </c>
      <c r="D148" s="12" t="s">
        <v>211</v>
      </c>
      <c r="E148" s="109" t="s">
        <v>176</v>
      </c>
      <c r="F148" s="109" t="s">
        <v>176</v>
      </c>
      <c r="G148" s="66" t="s">
        <v>212</v>
      </c>
      <c r="H148" s="66" t="s">
        <v>212</v>
      </c>
      <c r="I148" s="66" t="s">
        <v>212</v>
      </c>
      <c r="J148" s="66" t="s">
        <v>212</v>
      </c>
      <c r="K148" s="66">
        <v>0</v>
      </c>
      <c r="L148" s="81">
        <v>0</v>
      </c>
      <c r="M148" s="81">
        <v>0</v>
      </c>
      <c r="N148" s="81">
        <v>0</v>
      </c>
      <c r="O148" s="81">
        <v>0</v>
      </c>
      <c r="P148" s="72">
        <v>0</v>
      </c>
      <c r="Q148" s="72">
        <v>0</v>
      </c>
      <c r="R148" s="72">
        <v>0</v>
      </c>
      <c r="S148" s="72">
        <v>0</v>
      </c>
      <c r="T148" s="72">
        <v>0</v>
      </c>
      <c r="U148" s="72">
        <v>0</v>
      </c>
      <c r="V148" s="72"/>
      <c r="W148" s="72"/>
      <c r="X148" s="33"/>
      <c r="Y148" s="73"/>
    </row>
    <row r="149" spans="2:25" ht="30.75">
      <c r="B149" s="12" t="s">
        <v>213</v>
      </c>
      <c r="C149" s="10" t="s">
        <v>214</v>
      </c>
      <c r="D149" s="12" t="s">
        <v>215</v>
      </c>
      <c r="E149" s="109" t="s">
        <v>176</v>
      </c>
      <c r="F149" s="109" t="s">
        <v>176</v>
      </c>
      <c r="G149" s="66" t="s">
        <v>212</v>
      </c>
      <c r="H149" s="66" t="s">
        <v>212</v>
      </c>
      <c r="I149" s="66" t="s">
        <v>212</v>
      </c>
      <c r="J149" s="66" t="s">
        <v>212</v>
      </c>
      <c r="K149" s="66">
        <v>0</v>
      </c>
      <c r="L149" s="81">
        <v>0</v>
      </c>
      <c r="M149" s="81">
        <v>0</v>
      </c>
      <c r="N149" s="81">
        <v>0</v>
      </c>
      <c r="O149" s="81">
        <v>0</v>
      </c>
      <c r="P149" s="72">
        <v>0</v>
      </c>
      <c r="Q149" s="72">
        <v>0</v>
      </c>
      <c r="R149" s="72">
        <v>0</v>
      </c>
      <c r="S149" s="72">
        <v>0</v>
      </c>
      <c r="T149" s="72">
        <v>0</v>
      </c>
      <c r="U149" s="72">
        <v>0</v>
      </c>
      <c r="V149" s="72"/>
      <c r="W149" s="72"/>
      <c r="X149" s="33"/>
      <c r="Y149" s="73"/>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topLeftCell="C1" zoomScale="70" zoomScaleNormal="70" zoomScalePageLayoutView="85" workbookViewId="0">
      <selection activeCell="U8" sqref="U8:U13"/>
    </sheetView>
  </sheetViews>
  <sheetFormatPr defaultColWidth="9.140625" defaultRowHeight="15" outlineLevelCol="1"/>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row r="2" spans="2:25">
      <c r="B2" s="14" t="s">
        <v>47</v>
      </c>
      <c r="C2" s="17" t="str">
        <f>IF('Quarterly Submission Guide'!$D$20 = "", "",'Quarterly Submission Guide'!$D$20)</f>
        <v>PacifiCorp</v>
      </c>
    </row>
    <row r="3" spans="2:25">
      <c r="B3" s="15" t="s">
        <v>55</v>
      </c>
      <c r="C3" s="13">
        <v>3</v>
      </c>
    </row>
    <row r="4" spans="2:25" ht="15.75" thickBot="1">
      <c r="B4" s="16" t="s">
        <v>53</v>
      </c>
      <c r="C4" s="28">
        <v>44791</v>
      </c>
    </row>
    <row r="5" spans="2:25">
      <c r="O5" s="55"/>
      <c r="T5" s="55" t="s">
        <v>57</v>
      </c>
    </row>
    <row r="6" spans="2:25" ht="18" customHeight="1">
      <c r="B6" s="3" t="s">
        <v>216</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c r="B7" s="5" t="s">
        <v>217</v>
      </c>
      <c r="C7" s="6" t="s">
        <v>218</v>
      </c>
      <c r="D7" s="6" t="s">
        <v>219</v>
      </c>
      <c r="E7" s="6" t="s">
        <v>220</v>
      </c>
      <c r="F7" s="6" t="s">
        <v>221</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60.75" customHeight="1">
      <c r="B8" s="116" t="s">
        <v>222</v>
      </c>
      <c r="C8" s="117" t="s">
        <v>223</v>
      </c>
      <c r="D8" s="117"/>
      <c r="E8" s="157" t="s">
        <v>224</v>
      </c>
      <c r="F8" s="159" t="s">
        <v>225</v>
      </c>
      <c r="G8" s="65">
        <v>5</v>
      </c>
      <c r="H8" s="65">
        <v>0</v>
      </c>
      <c r="I8" s="65">
        <v>0</v>
      </c>
      <c r="J8" s="65">
        <v>0</v>
      </c>
      <c r="K8" s="65">
        <v>5</v>
      </c>
      <c r="L8" s="68">
        <v>1</v>
      </c>
      <c r="M8" s="68">
        <v>4</v>
      </c>
      <c r="N8" s="68">
        <v>0</v>
      </c>
      <c r="O8" s="68">
        <v>3</v>
      </c>
      <c r="P8" s="68">
        <v>3</v>
      </c>
      <c r="Q8" s="68">
        <v>1</v>
      </c>
      <c r="R8" s="68">
        <v>0</v>
      </c>
      <c r="S8" s="68">
        <v>3</v>
      </c>
      <c r="T8" s="68">
        <v>0</v>
      </c>
      <c r="U8" s="68">
        <v>3</v>
      </c>
      <c r="V8" s="68"/>
      <c r="W8" s="68"/>
      <c r="X8" s="117" t="s">
        <v>226</v>
      </c>
      <c r="Y8" s="162" t="s">
        <v>227</v>
      </c>
    </row>
    <row r="9" spans="2:25" ht="30.75">
      <c r="B9" s="118" t="s">
        <v>228</v>
      </c>
      <c r="C9" s="76" t="s">
        <v>229</v>
      </c>
      <c r="D9" s="76"/>
      <c r="E9" s="158"/>
      <c r="F9" s="160"/>
      <c r="G9" s="67">
        <v>2</v>
      </c>
      <c r="H9" s="67">
        <v>1</v>
      </c>
      <c r="I9" s="67">
        <v>4</v>
      </c>
      <c r="J9" s="67">
        <v>10</v>
      </c>
      <c r="K9" s="67">
        <v>8</v>
      </c>
      <c r="L9" s="69">
        <v>0</v>
      </c>
      <c r="M9" s="69">
        <v>0</v>
      </c>
      <c r="N9" s="69">
        <v>10</v>
      </c>
      <c r="O9" s="69">
        <v>0</v>
      </c>
      <c r="P9" s="69">
        <v>0</v>
      </c>
      <c r="Q9" s="69">
        <v>4</v>
      </c>
      <c r="R9" s="69">
        <v>22</v>
      </c>
      <c r="S9" s="69">
        <v>0</v>
      </c>
      <c r="T9" s="69">
        <v>0</v>
      </c>
      <c r="U9" s="69">
        <v>0</v>
      </c>
      <c r="V9" s="69"/>
      <c r="W9" s="69"/>
      <c r="X9" s="76" t="s">
        <v>226</v>
      </c>
      <c r="Y9" s="163"/>
    </row>
    <row r="10" spans="2:25" ht="45.75">
      <c r="B10" s="118" t="s">
        <v>230</v>
      </c>
      <c r="C10" s="76" t="s">
        <v>231</v>
      </c>
      <c r="D10" s="76"/>
      <c r="E10" s="165" t="s">
        <v>232</v>
      </c>
      <c r="F10" s="160"/>
      <c r="G10" s="67">
        <v>5</v>
      </c>
      <c r="H10" s="67">
        <v>0</v>
      </c>
      <c r="I10" s="67">
        <v>0</v>
      </c>
      <c r="J10" s="67">
        <v>0</v>
      </c>
      <c r="K10" s="67">
        <v>4</v>
      </c>
      <c r="L10" s="69">
        <v>0</v>
      </c>
      <c r="M10" s="69">
        <v>1</v>
      </c>
      <c r="N10" s="69">
        <v>0</v>
      </c>
      <c r="O10" s="69">
        <v>2</v>
      </c>
      <c r="P10" s="69">
        <v>3</v>
      </c>
      <c r="Q10" s="69">
        <v>1</v>
      </c>
      <c r="R10" s="69">
        <v>0</v>
      </c>
      <c r="S10" s="69">
        <v>0</v>
      </c>
      <c r="T10" s="69">
        <v>0</v>
      </c>
      <c r="U10" s="69">
        <v>3</v>
      </c>
      <c r="V10" s="69"/>
      <c r="W10" s="69"/>
      <c r="X10" s="76" t="s">
        <v>226</v>
      </c>
      <c r="Y10" s="163"/>
    </row>
    <row r="11" spans="2:25" ht="45.75">
      <c r="B11" s="118" t="s">
        <v>233</v>
      </c>
      <c r="C11" s="76" t="s">
        <v>234</v>
      </c>
      <c r="D11" s="76"/>
      <c r="E11" s="158"/>
      <c r="F11" s="160"/>
      <c r="G11" s="67">
        <v>2</v>
      </c>
      <c r="H11" s="67">
        <v>1</v>
      </c>
      <c r="I11" s="67">
        <v>4</v>
      </c>
      <c r="J11" s="67">
        <v>4</v>
      </c>
      <c r="K11" s="67">
        <v>6</v>
      </c>
      <c r="L11" s="69">
        <v>0</v>
      </c>
      <c r="M11" s="69">
        <v>0</v>
      </c>
      <c r="N11" s="69">
        <v>4</v>
      </c>
      <c r="O11" s="69">
        <v>0</v>
      </c>
      <c r="P11" s="69">
        <v>0</v>
      </c>
      <c r="Q11" s="69">
        <v>2</v>
      </c>
      <c r="R11" s="69">
        <v>0</v>
      </c>
      <c r="S11" s="69">
        <v>0</v>
      </c>
      <c r="T11" s="69">
        <v>0</v>
      </c>
      <c r="U11" s="69">
        <v>0</v>
      </c>
      <c r="V11" s="69"/>
      <c r="W11" s="69"/>
      <c r="X11" s="76" t="s">
        <v>226</v>
      </c>
      <c r="Y11" s="163"/>
    </row>
    <row r="12" spans="2:25" ht="45.75">
      <c r="B12" s="118" t="s">
        <v>235</v>
      </c>
      <c r="C12" s="71" t="s">
        <v>236</v>
      </c>
      <c r="D12" s="76"/>
      <c r="E12" s="118" t="s">
        <v>237</v>
      </c>
      <c r="F12" s="160"/>
      <c r="G12" s="67">
        <v>6</v>
      </c>
      <c r="H12" s="67">
        <v>6</v>
      </c>
      <c r="I12" s="67">
        <v>8</v>
      </c>
      <c r="J12" s="67">
        <v>8</v>
      </c>
      <c r="K12" s="67">
        <v>19</v>
      </c>
      <c r="L12" s="69">
        <v>0</v>
      </c>
      <c r="M12" s="69">
        <v>5</v>
      </c>
      <c r="N12" s="69">
        <v>11</v>
      </c>
      <c r="O12" s="69">
        <v>0</v>
      </c>
      <c r="P12" s="69">
        <v>0</v>
      </c>
      <c r="Q12" s="69">
        <v>6</v>
      </c>
      <c r="R12" s="69">
        <v>6</v>
      </c>
      <c r="S12" s="69">
        <v>0</v>
      </c>
      <c r="T12" s="69">
        <v>0</v>
      </c>
      <c r="U12" s="69">
        <v>0</v>
      </c>
      <c r="V12" s="69"/>
      <c r="W12" s="69"/>
      <c r="X12" s="76" t="s">
        <v>226</v>
      </c>
      <c r="Y12" s="163"/>
    </row>
    <row r="13" spans="2:25" ht="45.75">
      <c r="B13" s="118" t="s">
        <v>238</v>
      </c>
      <c r="C13" s="71" t="s">
        <v>239</v>
      </c>
      <c r="D13" s="76"/>
      <c r="E13" s="118" t="s">
        <v>240</v>
      </c>
      <c r="F13" s="161"/>
      <c r="G13" s="67" t="s">
        <v>212</v>
      </c>
      <c r="H13" s="67">
        <v>0</v>
      </c>
      <c r="I13" s="67">
        <v>2</v>
      </c>
      <c r="J13" s="67">
        <v>0</v>
      </c>
      <c r="K13" s="67">
        <v>11</v>
      </c>
      <c r="L13" s="69">
        <v>-19</v>
      </c>
      <c r="M13" s="69">
        <v>5</v>
      </c>
      <c r="N13" s="69">
        <v>6</v>
      </c>
      <c r="O13" s="69">
        <v>-11</v>
      </c>
      <c r="P13" s="69">
        <v>0</v>
      </c>
      <c r="Q13" s="69">
        <v>6</v>
      </c>
      <c r="R13" s="69">
        <v>0</v>
      </c>
      <c r="S13" s="69">
        <v>-6</v>
      </c>
      <c r="T13" s="69">
        <v>0</v>
      </c>
      <c r="U13" s="69">
        <v>0</v>
      </c>
      <c r="V13" s="69"/>
      <c r="W13" s="69"/>
      <c r="X13" s="76" t="s">
        <v>226</v>
      </c>
      <c r="Y13" s="164"/>
    </row>
    <row r="14" spans="2:25">
      <c r="B14" s="76"/>
      <c r="C14" s="71"/>
      <c r="D14" s="76"/>
      <c r="E14" s="76"/>
      <c r="F14" s="76"/>
      <c r="G14" s="119"/>
      <c r="H14" s="119"/>
      <c r="I14" s="119"/>
      <c r="J14" s="119"/>
      <c r="K14" s="119"/>
      <c r="L14" s="120"/>
      <c r="M14" s="120"/>
      <c r="N14" s="120"/>
      <c r="O14" s="120"/>
      <c r="P14" s="120"/>
      <c r="Q14" s="120"/>
      <c r="R14" s="120"/>
      <c r="S14" s="120"/>
      <c r="T14" s="120"/>
      <c r="U14" s="120"/>
      <c r="V14" s="120"/>
      <c r="W14" s="120"/>
      <c r="X14" s="76"/>
      <c r="Y14" s="71"/>
    </row>
    <row r="15" spans="2:25">
      <c r="B15" s="76"/>
      <c r="C15" s="71"/>
      <c r="D15" s="76"/>
      <c r="E15" s="76"/>
      <c r="F15" s="76"/>
      <c r="G15" s="119"/>
      <c r="H15" s="119"/>
      <c r="I15" s="119"/>
      <c r="J15" s="119"/>
      <c r="K15" s="119"/>
      <c r="L15" s="120"/>
      <c r="M15" s="120"/>
      <c r="N15" s="120"/>
      <c r="O15" s="120"/>
      <c r="P15" s="120"/>
      <c r="Q15" s="120"/>
      <c r="R15" s="120"/>
      <c r="S15" s="120"/>
      <c r="T15" s="120"/>
      <c r="U15" s="120"/>
      <c r="V15" s="120"/>
      <c r="W15" s="120"/>
      <c r="X15" s="76"/>
      <c r="Y15" s="71"/>
    </row>
    <row r="16" spans="2:25">
      <c r="B16" s="77"/>
      <c r="C16" s="71"/>
      <c r="D16" s="76"/>
      <c r="E16" s="76"/>
      <c r="F16" s="76"/>
      <c r="G16" s="119"/>
      <c r="H16" s="119"/>
      <c r="I16" s="119"/>
      <c r="J16" s="119"/>
      <c r="K16" s="119"/>
      <c r="L16" s="120"/>
      <c r="M16" s="120"/>
      <c r="N16" s="120"/>
      <c r="O16" s="120"/>
      <c r="P16" s="120"/>
      <c r="Q16" s="120"/>
      <c r="R16" s="120"/>
      <c r="S16" s="120"/>
      <c r="T16" s="120"/>
      <c r="U16" s="120"/>
      <c r="V16" s="120"/>
      <c r="W16" s="120"/>
      <c r="X16" s="76"/>
      <c r="Y16" s="71"/>
    </row>
    <row r="17" spans="2:25">
      <c r="B17" s="77"/>
      <c r="C17" s="71"/>
      <c r="D17" s="76"/>
      <c r="E17" s="76"/>
      <c r="F17" s="76"/>
      <c r="G17" s="119"/>
      <c r="H17" s="119"/>
      <c r="I17" s="119"/>
      <c r="J17" s="119"/>
      <c r="K17" s="119"/>
      <c r="L17" s="120"/>
      <c r="M17" s="120"/>
      <c r="N17" s="120"/>
      <c r="O17" s="120"/>
      <c r="P17" s="120"/>
      <c r="Q17" s="120"/>
      <c r="R17" s="120"/>
      <c r="S17" s="120"/>
      <c r="T17" s="120"/>
      <c r="U17" s="120"/>
      <c r="V17" s="120"/>
      <c r="W17" s="120"/>
      <c r="X17" s="76"/>
      <c r="Y17" s="71"/>
    </row>
    <row r="18" spans="2:25">
      <c r="B18" s="76"/>
      <c r="C18" s="71"/>
      <c r="D18" s="76"/>
      <c r="E18" s="76"/>
      <c r="F18" s="76"/>
      <c r="G18" s="119"/>
      <c r="H18" s="119"/>
      <c r="I18" s="119"/>
      <c r="J18" s="119"/>
      <c r="K18" s="119"/>
      <c r="L18" s="120"/>
      <c r="M18" s="120"/>
      <c r="N18" s="120"/>
      <c r="O18" s="120"/>
      <c r="P18" s="120"/>
      <c r="Q18" s="120"/>
      <c r="R18" s="120"/>
      <c r="S18" s="120"/>
      <c r="T18" s="120"/>
      <c r="U18" s="120"/>
      <c r="V18" s="120"/>
      <c r="W18" s="120"/>
      <c r="X18" s="76"/>
      <c r="Y18" s="71"/>
    </row>
    <row r="19" spans="2:25">
      <c r="B19" s="77"/>
      <c r="C19" s="71"/>
      <c r="D19" s="76"/>
      <c r="E19" s="76"/>
      <c r="F19" s="76"/>
      <c r="G19" s="119"/>
      <c r="H19" s="119"/>
      <c r="I19" s="119"/>
      <c r="J19" s="119"/>
      <c r="K19" s="119"/>
      <c r="L19" s="120"/>
      <c r="M19" s="120"/>
      <c r="N19" s="120"/>
      <c r="O19" s="120"/>
      <c r="P19" s="120"/>
      <c r="Q19" s="120"/>
      <c r="R19" s="120"/>
      <c r="S19" s="120"/>
      <c r="T19" s="120"/>
      <c r="U19" s="120"/>
      <c r="V19" s="120"/>
      <c r="W19" s="120"/>
      <c r="X19" s="76"/>
      <c r="Y19" s="71"/>
    </row>
    <row r="20" spans="2:25">
      <c r="B20" s="76"/>
      <c r="C20" s="71"/>
      <c r="D20" s="76"/>
      <c r="E20" s="76"/>
      <c r="F20" s="76"/>
      <c r="G20" s="119"/>
      <c r="H20" s="119"/>
      <c r="I20" s="119"/>
      <c r="J20" s="119"/>
      <c r="K20" s="119"/>
      <c r="L20" s="120"/>
      <c r="M20" s="120"/>
      <c r="N20" s="120"/>
      <c r="O20" s="120"/>
      <c r="P20" s="120"/>
      <c r="Q20" s="120"/>
      <c r="R20" s="120"/>
      <c r="S20" s="120"/>
      <c r="T20" s="120"/>
      <c r="U20" s="120"/>
      <c r="V20" s="120"/>
      <c r="W20" s="120"/>
      <c r="X20" s="76"/>
      <c r="Y20" s="71"/>
    </row>
    <row r="21" spans="2:25">
      <c r="B21" s="76"/>
      <c r="C21" s="71"/>
      <c r="D21" s="76"/>
      <c r="E21" s="76"/>
      <c r="F21" s="76"/>
      <c r="G21" s="119"/>
      <c r="H21" s="119"/>
      <c r="I21" s="119"/>
      <c r="J21" s="119"/>
      <c r="K21" s="119"/>
      <c r="L21" s="120"/>
      <c r="M21" s="120"/>
      <c r="N21" s="120"/>
      <c r="O21" s="120"/>
      <c r="P21" s="120"/>
      <c r="Q21" s="120"/>
      <c r="R21" s="120"/>
      <c r="S21" s="120"/>
      <c r="T21" s="120"/>
      <c r="U21" s="120"/>
      <c r="V21" s="120"/>
      <c r="W21" s="120"/>
      <c r="X21" s="76"/>
      <c r="Y21" s="71"/>
    </row>
    <row r="22" spans="2:25">
      <c r="B22" s="76"/>
      <c r="C22" s="71"/>
      <c r="D22" s="76"/>
      <c r="E22" s="76"/>
      <c r="F22" s="76"/>
      <c r="G22" s="119"/>
      <c r="H22" s="119"/>
      <c r="I22" s="119"/>
      <c r="J22" s="119"/>
      <c r="K22" s="119"/>
      <c r="L22" s="120"/>
      <c r="M22" s="120"/>
      <c r="N22" s="120"/>
      <c r="O22" s="120"/>
      <c r="P22" s="120"/>
      <c r="Q22" s="120"/>
      <c r="R22" s="120"/>
      <c r="S22" s="120"/>
      <c r="T22" s="120"/>
      <c r="U22" s="120"/>
      <c r="V22" s="120"/>
      <c r="W22" s="120"/>
      <c r="X22" s="76"/>
      <c r="Y22" s="71"/>
    </row>
    <row r="23" spans="2:25">
      <c r="B23" s="76"/>
      <c r="C23" s="71"/>
      <c r="D23" s="76"/>
      <c r="E23" s="76"/>
      <c r="F23" s="76"/>
      <c r="G23" s="119"/>
      <c r="H23" s="119"/>
      <c r="I23" s="119"/>
      <c r="J23" s="119"/>
      <c r="K23" s="119"/>
      <c r="L23" s="120"/>
      <c r="M23" s="120"/>
      <c r="N23" s="120"/>
      <c r="O23" s="120"/>
      <c r="P23" s="120"/>
      <c r="Q23" s="120"/>
      <c r="R23" s="120"/>
      <c r="S23" s="120"/>
      <c r="T23" s="120"/>
      <c r="U23" s="120"/>
      <c r="V23" s="120"/>
      <c r="W23" s="120"/>
      <c r="X23" s="76"/>
      <c r="Y23" s="71"/>
    </row>
    <row r="24" spans="2:25">
      <c r="B24" s="76"/>
      <c r="C24" s="71"/>
      <c r="D24" s="76"/>
      <c r="E24" s="76"/>
      <c r="F24" s="76"/>
      <c r="G24" s="119"/>
      <c r="H24" s="119"/>
      <c r="I24" s="119"/>
      <c r="J24" s="119"/>
      <c r="K24" s="119"/>
      <c r="L24" s="120"/>
      <c r="M24" s="120"/>
      <c r="N24" s="120"/>
      <c r="O24" s="120"/>
      <c r="P24" s="120"/>
      <c r="Q24" s="120"/>
      <c r="R24" s="120"/>
      <c r="S24" s="120"/>
      <c r="T24" s="120"/>
      <c r="U24" s="120"/>
      <c r="V24" s="120"/>
      <c r="W24" s="120"/>
      <c r="X24" s="76"/>
      <c r="Y24" s="71"/>
    </row>
    <row r="25" spans="2:25">
      <c r="B25" s="76"/>
      <c r="C25" s="71"/>
      <c r="D25" s="76"/>
      <c r="E25" s="76"/>
      <c r="F25" s="76"/>
      <c r="G25" s="119"/>
      <c r="H25" s="119"/>
      <c r="I25" s="119"/>
      <c r="J25" s="119"/>
      <c r="K25" s="119"/>
      <c r="L25" s="120"/>
      <c r="M25" s="120"/>
      <c r="N25" s="120"/>
      <c r="O25" s="120"/>
      <c r="P25" s="120"/>
      <c r="Q25" s="120"/>
      <c r="R25" s="120"/>
      <c r="S25" s="120"/>
      <c r="T25" s="120"/>
      <c r="U25" s="120"/>
      <c r="V25" s="120"/>
      <c r="W25" s="120"/>
      <c r="X25" s="76"/>
      <c r="Y25" s="71"/>
    </row>
    <row r="26" spans="2:25">
      <c r="B26" s="76"/>
      <c r="C26" s="71"/>
      <c r="D26" s="76"/>
      <c r="E26" s="76"/>
      <c r="F26" s="76"/>
      <c r="G26" s="119"/>
      <c r="H26" s="119"/>
      <c r="I26" s="119"/>
      <c r="J26" s="119"/>
      <c r="K26" s="119"/>
      <c r="L26" s="120"/>
      <c r="M26" s="120"/>
      <c r="N26" s="120"/>
      <c r="O26" s="120"/>
      <c r="P26" s="120"/>
      <c r="Q26" s="120"/>
      <c r="R26" s="120"/>
      <c r="S26" s="120"/>
      <c r="T26" s="120"/>
      <c r="U26" s="120"/>
      <c r="V26" s="120"/>
      <c r="W26" s="120"/>
      <c r="X26" s="76"/>
      <c r="Y26" s="71"/>
    </row>
    <row r="27" spans="2:25">
      <c r="B27" s="76"/>
      <c r="C27" s="71"/>
      <c r="D27" s="76"/>
      <c r="E27" s="76"/>
      <c r="F27" s="76"/>
      <c r="G27" s="119"/>
      <c r="H27" s="119"/>
      <c r="I27" s="119"/>
      <c r="J27" s="119"/>
      <c r="K27" s="119"/>
      <c r="L27" s="120"/>
      <c r="M27" s="120"/>
      <c r="N27" s="120"/>
      <c r="O27" s="120"/>
      <c r="P27" s="120"/>
      <c r="Q27" s="120"/>
      <c r="R27" s="120"/>
      <c r="S27" s="120"/>
      <c r="T27" s="120"/>
      <c r="U27" s="120"/>
      <c r="V27" s="120"/>
      <c r="W27" s="120"/>
      <c r="X27" s="76"/>
      <c r="Y27" s="71"/>
    </row>
    <row r="28" spans="2:25">
      <c r="B28" s="76"/>
      <c r="C28" s="71"/>
      <c r="D28" s="76"/>
      <c r="E28" s="76"/>
      <c r="F28" s="76"/>
      <c r="G28" s="119"/>
      <c r="H28" s="119"/>
      <c r="I28" s="119"/>
      <c r="J28" s="119"/>
      <c r="K28" s="119"/>
      <c r="L28" s="120"/>
      <c r="M28" s="120"/>
      <c r="N28" s="120"/>
      <c r="O28" s="120"/>
      <c r="P28" s="120"/>
      <c r="Q28" s="120"/>
      <c r="R28" s="120"/>
      <c r="S28" s="120"/>
      <c r="T28" s="120"/>
      <c r="U28" s="120"/>
      <c r="V28" s="120"/>
      <c r="W28" s="120"/>
      <c r="X28" s="76"/>
      <c r="Y28" s="71"/>
    </row>
    <row r="29" spans="2:25">
      <c r="B29" s="76"/>
      <c r="C29" s="71"/>
      <c r="D29" s="76"/>
      <c r="E29" s="76"/>
      <c r="F29" s="76"/>
      <c r="G29" s="119"/>
      <c r="H29" s="119"/>
      <c r="I29" s="119"/>
      <c r="J29" s="119"/>
      <c r="K29" s="119"/>
      <c r="L29" s="120"/>
      <c r="M29" s="120"/>
      <c r="N29" s="120"/>
      <c r="O29" s="120"/>
      <c r="P29" s="120"/>
      <c r="Q29" s="120"/>
      <c r="R29" s="120"/>
      <c r="S29" s="120"/>
      <c r="T29" s="120"/>
      <c r="U29" s="120"/>
      <c r="V29" s="120"/>
      <c r="W29" s="120"/>
      <c r="X29" s="76"/>
      <c r="Y29" s="71"/>
    </row>
    <row r="30" spans="2:25">
      <c r="B30" s="76"/>
      <c r="C30" s="71"/>
      <c r="D30" s="76"/>
      <c r="E30" s="76"/>
      <c r="F30" s="76"/>
      <c r="G30" s="119"/>
      <c r="H30" s="119"/>
      <c r="I30" s="119"/>
      <c r="J30" s="119"/>
      <c r="K30" s="119"/>
      <c r="L30" s="120"/>
      <c r="M30" s="120"/>
      <c r="N30" s="120"/>
      <c r="O30" s="120"/>
      <c r="P30" s="120"/>
      <c r="Q30" s="120"/>
      <c r="R30" s="120"/>
      <c r="S30" s="120"/>
      <c r="T30" s="120"/>
      <c r="U30" s="120"/>
      <c r="V30" s="120"/>
      <c r="W30" s="120"/>
      <c r="X30" s="76"/>
      <c r="Y30" s="71"/>
    </row>
    <row r="31" spans="2:25">
      <c r="B31" s="78"/>
      <c r="C31" s="79"/>
      <c r="D31" s="78"/>
      <c r="E31" s="78"/>
      <c r="F31" s="78"/>
      <c r="G31" s="78"/>
      <c r="H31" s="78"/>
      <c r="I31" s="78"/>
      <c r="J31" s="78"/>
      <c r="K31" s="78"/>
      <c r="L31" s="78"/>
      <c r="M31" s="78"/>
      <c r="N31" s="78"/>
      <c r="O31" s="78"/>
      <c r="P31" s="78"/>
      <c r="Q31" s="78"/>
      <c r="R31" s="78"/>
      <c r="S31" s="78"/>
      <c r="T31" s="78"/>
      <c r="U31" s="78"/>
      <c r="V31" s="78"/>
      <c r="W31" s="78"/>
      <c r="X31" s="78"/>
      <c r="Y31" s="79"/>
    </row>
    <row r="32" spans="2:25">
      <c r="B32" s="74"/>
      <c r="C32" s="75"/>
      <c r="D32" s="75"/>
      <c r="E32" s="75"/>
      <c r="F32" s="75"/>
      <c r="G32" s="75"/>
      <c r="H32" s="75"/>
      <c r="I32" s="75"/>
      <c r="J32" s="75"/>
      <c r="K32" s="75"/>
      <c r="L32" s="75"/>
      <c r="M32" s="75"/>
      <c r="N32" s="75"/>
      <c r="O32" s="75"/>
      <c r="P32" s="75"/>
      <c r="Q32" s="75"/>
      <c r="R32" s="75"/>
      <c r="S32" s="75"/>
      <c r="T32" s="75"/>
      <c r="U32" s="75"/>
      <c r="V32" s="75"/>
      <c r="W32" s="75"/>
      <c r="X32" s="74"/>
      <c r="Y32" s="75"/>
    </row>
    <row r="33" spans="2:25">
      <c r="B33" s="74"/>
      <c r="C33" s="75"/>
      <c r="D33" s="75"/>
      <c r="E33" s="75"/>
      <c r="F33" s="75"/>
      <c r="G33" s="75"/>
      <c r="H33" s="75"/>
      <c r="I33" s="75"/>
      <c r="J33" s="75"/>
      <c r="K33" s="75"/>
      <c r="L33" s="75"/>
      <c r="M33" s="75"/>
      <c r="N33" s="75"/>
      <c r="O33" s="75"/>
      <c r="P33" s="75"/>
      <c r="Q33" s="75"/>
      <c r="R33" s="75"/>
      <c r="S33" s="75"/>
      <c r="T33" s="75"/>
      <c r="U33" s="75"/>
      <c r="V33" s="75"/>
      <c r="W33" s="75"/>
      <c r="X33" s="74"/>
      <c r="Y33" s="75"/>
    </row>
    <row r="34" spans="2:25">
      <c r="B34" s="74"/>
      <c r="C34" s="75"/>
      <c r="D34" s="75"/>
      <c r="E34" s="75"/>
      <c r="F34" s="75"/>
      <c r="G34" s="75"/>
      <c r="H34" s="75"/>
      <c r="I34" s="75"/>
      <c r="J34" s="75"/>
      <c r="K34" s="75"/>
      <c r="L34" s="75"/>
      <c r="M34" s="75"/>
      <c r="N34" s="75"/>
      <c r="O34" s="75"/>
      <c r="P34" s="75"/>
      <c r="Q34" s="75"/>
      <c r="R34" s="75"/>
      <c r="S34" s="75"/>
      <c r="T34" s="75"/>
      <c r="U34" s="75"/>
      <c r="V34" s="75"/>
      <c r="W34" s="75"/>
      <c r="X34" s="74"/>
      <c r="Y34" s="75"/>
    </row>
    <row r="35" spans="2:25">
      <c r="B35" s="74"/>
      <c r="C35" s="75"/>
      <c r="D35" s="75"/>
      <c r="E35" s="75"/>
      <c r="F35" s="75"/>
      <c r="G35" s="75"/>
      <c r="H35" s="75"/>
      <c r="I35" s="75"/>
      <c r="J35" s="75"/>
      <c r="K35" s="75"/>
      <c r="L35" s="75"/>
      <c r="M35" s="75"/>
      <c r="N35" s="75"/>
      <c r="O35" s="75"/>
      <c r="P35" s="75"/>
      <c r="Q35" s="75"/>
      <c r="R35" s="75"/>
      <c r="S35" s="75"/>
      <c r="T35" s="75"/>
      <c r="U35" s="75"/>
      <c r="V35" s="75"/>
      <c r="W35" s="75"/>
      <c r="X35" s="74"/>
      <c r="Y35" s="75"/>
    </row>
    <row r="36" spans="2:25">
      <c r="B36" s="74"/>
      <c r="C36" s="75"/>
      <c r="D36" s="75"/>
      <c r="E36" s="75"/>
      <c r="F36" s="75"/>
      <c r="G36" s="75"/>
      <c r="H36" s="75"/>
      <c r="I36" s="75"/>
      <c r="J36" s="75"/>
      <c r="K36" s="75"/>
      <c r="L36" s="75"/>
      <c r="M36" s="75"/>
      <c r="N36" s="75"/>
      <c r="O36" s="75"/>
      <c r="P36" s="75"/>
      <c r="Q36" s="75"/>
      <c r="R36" s="75"/>
      <c r="S36" s="75"/>
      <c r="T36" s="75"/>
      <c r="U36" s="75"/>
      <c r="V36" s="75"/>
      <c r="W36" s="75"/>
      <c r="X36" s="74"/>
      <c r="Y36" s="75"/>
    </row>
    <row r="37" spans="2:25">
      <c r="B37" s="74"/>
      <c r="C37" s="75"/>
      <c r="D37" s="75"/>
      <c r="E37" s="75"/>
      <c r="F37" s="75"/>
      <c r="G37" s="75"/>
      <c r="H37" s="75"/>
      <c r="I37" s="75"/>
      <c r="J37" s="75"/>
      <c r="K37" s="75"/>
      <c r="L37" s="75"/>
      <c r="M37" s="75"/>
      <c r="N37" s="75"/>
      <c r="O37" s="75"/>
      <c r="P37" s="75"/>
      <c r="Q37" s="75"/>
      <c r="R37" s="75"/>
      <c r="S37" s="75"/>
      <c r="T37" s="75"/>
      <c r="U37" s="75"/>
      <c r="V37" s="75"/>
      <c r="W37" s="75"/>
      <c r="X37" s="74"/>
      <c r="Y37" s="75"/>
    </row>
    <row r="38" spans="2:25">
      <c r="B38" s="74"/>
      <c r="C38" s="75"/>
      <c r="D38" s="75"/>
      <c r="E38" s="75"/>
      <c r="F38" s="75"/>
      <c r="G38" s="75"/>
      <c r="H38" s="75"/>
      <c r="I38" s="75"/>
      <c r="J38" s="75"/>
      <c r="K38" s="75"/>
      <c r="L38" s="75"/>
      <c r="M38" s="75"/>
      <c r="N38" s="75"/>
      <c r="O38" s="75"/>
      <c r="P38" s="75"/>
      <c r="Q38" s="75"/>
      <c r="R38" s="75"/>
      <c r="S38" s="75"/>
      <c r="T38" s="75"/>
      <c r="U38" s="75"/>
      <c r="V38" s="75"/>
      <c r="W38" s="75"/>
      <c r="X38" s="74"/>
      <c r="Y38" s="75"/>
    </row>
    <row r="39" spans="2:25">
      <c r="B39" s="74"/>
      <c r="C39" s="75"/>
      <c r="D39" s="75"/>
      <c r="E39" s="75"/>
      <c r="F39" s="75"/>
      <c r="G39" s="75"/>
      <c r="H39" s="75"/>
      <c r="I39" s="75"/>
      <c r="J39" s="75"/>
      <c r="K39" s="75"/>
      <c r="L39" s="75"/>
      <c r="M39" s="75"/>
      <c r="N39" s="75"/>
      <c r="O39" s="75"/>
      <c r="P39" s="75"/>
      <c r="Q39" s="75"/>
      <c r="R39" s="75"/>
      <c r="S39" s="75"/>
      <c r="T39" s="75"/>
      <c r="U39" s="75"/>
      <c r="V39" s="75"/>
      <c r="W39" s="75"/>
      <c r="X39" s="74"/>
      <c r="Y39" s="75"/>
    </row>
    <row r="40" spans="2:25">
      <c r="B40" s="74"/>
      <c r="C40" s="75"/>
      <c r="D40" s="75"/>
      <c r="E40" s="75"/>
      <c r="F40" s="75"/>
      <c r="G40" s="75"/>
      <c r="H40" s="75"/>
      <c r="I40" s="75"/>
      <c r="J40" s="75"/>
      <c r="K40" s="75"/>
      <c r="L40" s="75"/>
      <c r="M40" s="75"/>
      <c r="N40" s="75"/>
      <c r="O40" s="75"/>
      <c r="P40" s="75"/>
      <c r="Q40" s="75"/>
      <c r="R40" s="75"/>
      <c r="S40" s="75"/>
      <c r="T40" s="75"/>
      <c r="U40" s="75"/>
      <c r="V40" s="75"/>
      <c r="W40" s="75"/>
      <c r="X40" s="74"/>
      <c r="Y40" s="75"/>
    </row>
    <row r="41" spans="2:25">
      <c r="B41" s="74"/>
      <c r="C41" s="75"/>
      <c r="D41" s="75"/>
      <c r="E41" s="75"/>
      <c r="F41" s="75"/>
      <c r="G41" s="75"/>
      <c r="H41" s="75"/>
      <c r="I41" s="75"/>
      <c r="J41" s="75"/>
      <c r="K41" s="75"/>
      <c r="L41" s="75"/>
      <c r="M41" s="75"/>
      <c r="N41" s="75"/>
      <c r="O41" s="75"/>
      <c r="P41" s="75"/>
      <c r="Q41" s="75"/>
      <c r="R41" s="75"/>
      <c r="S41" s="75"/>
      <c r="T41" s="75"/>
      <c r="U41" s="75"/>
      <c r="V41" s="75"/>
      <c r="W41" s="75"/>
      <c r="X41" s="74"/>
      <c r="Y41" s="75"/>
    </row>
    <row r="42" spans="2:25">
      <c r="B42" s="74"/>
      <c r="C42" s="75"/>
      <c r="D42" s="75"/>
      <c r="E42" s="75"/>
      <c r="F42" s="75"/>
      <c r="G42" s="75"/>
      <c r="H42" s="75"/>
      <c r="I42" s="75"/>
      <c r="J42" s="75"/>
      <c r="K42" s="75"/>
      <c r="L42" s="75"/>
      <c r="M42" s="75"/>
      <c r="N42" s="75"/>
      <c r="O42" s="75"/>
      <c r="P42" s="75"/>
      <c r="Q42" s="75"/>
      <c r="R42" s="75"/>
      <c r="S42" s="75"/>
      <c r="T42" s="75"/>
      <c r="U42" s="75"/>
      <c r="V42" s="75"/>
      <c r="W42" s="75"/>
      <c r="X42" s="74"/>
      <c r="Y42" s="75"/>
    </row>
    <row r="43" spans="2:25">
      <c r="B43" s="74"/>
      <c r="C43" s="75"/>
      <c r="D43" s="75"/>
      <c r="E43" s="75"/>
      <c r="F43" s="75"/>
      <c r="G43" s="75"/>
      <c r="H43" s="75"/>
      <c r="I43" s="75"/>
      <c r="J43" s="75"/>
      <c r="K43" s="75"/>
      <c r="L43" s="75"/>
      <c r="M43" s="75"/>
      <c r="N43" s="75"/>
      <c r="O43" s="75"/>
      <c r="P43" s="75"/>
      <c r="Q43" s="75"/>
      <c r="R43" s="75"/>
      <c r="S43" s="75"/>
      <c r="T43" s="75"/>
      <c r="U43" s="75"/>
      <c r="V43" s="75"/>
      <c r="W43" s="75"/>
      <c r="X43" s="74"/>
      <c r="Y43" s="75"/>
    </row>
    <row r="44" spans="2:25">
      <c r="B44" s="74"/>
      <c r="C44" s="75"/>
      <c r="D44" s="75"/>
      <c r="E44" s="75"/>
      <c r="F44" s="75"/>
      <c r="G44" s="75"/>
      <c r="H44" s="75"/>
      <c r="I44" s="75"/>
      <c r="J44" s="75"/>
      <c r="K44" s="75"/>
      <c r="L44" s="75"/>
      <c r="M44" s="75"/>
      <c r="N44" s="75"/>
      <c r="O44" s="75"/>
      <c r="P44" s="75"/>
      <c r="Q44" s="75"/>
      <c r="R44" s="75"/>
      <c r="S44" s="75"/>
      <c r="T44" s="75"/>
      <c r="U44" s="75"/>
      <c r="V44" s="75"/>
      <c r="W44" s="75"/>
      <c r="X44" s="74"/>
      <c r="Y44" s="75"/>
    </row>
    <row r="45" spans="2:25">
      <c r="B45" s="74"/>
      <c r="C45" s="75"/>
      <c r="D45" s="75"/>
      <c r="E45" s="75"/>
      <c r="F45" s="75"/>
      <c r="G45" s="75"/>
      <c r="H45" s="75"/>
      <c r="I45" s="75"/>
      <c r="J45" s="75"/>
      <c r="K45" s="75"/>
      <c r="L45" s="75"/>
      <c r="M45" s="75"/>
      <c r="N45" s="75"/>
      <c r="O45" s="75"/>
      <c r="P45" s="75"/>
      <c r="Q45" s="75"/>
      <c r="R45" s="75"/>
      <c r="S45" s="75"/>
      <c r="T45" s="75"/>
      <c r="U45" s="75"/>
      <c r="V45" s="75"/>
      <c r="W45" s="75"/>
      <c r="X45" s="74"/>
      <c r="Y45" s="75"/>
    </row>
    <row r="46" spans="2:25">
      <c r="B46" s="74"/>
      <c r="C46" s="75"/>
      <c r="D46" s="75"/>
      <c r="E46" s="75"/>
      <c r="F46" s="75"/>
      <c r="G46" s="75"/>
      <c r="H46" s="75"/>
      <c r="I46" s="75"/>
      <c r="J46" s="75"/>
      <c r="K46" s="75"/>
      <c r="L46" s="75"/>
      <c r="M46" s="75"/>
      <c r="N46" s="75"/>
      <c r="O46" s="75"/>
      <c r="P46" s="75"/>
      <c r="Q46" s="75"/>
      <c r="R46" s="75"/>
      <c r="S46" s="75"/>
      <c r="T46" s="75"/>
      <c r="U46" s="75"/>
      <c r="V46" s="75"/>
      <c r="W46" s="75"/>
      <c r="X46" s="74"/>
      <c r="Y46" s="75"/>
    </row>
    <row r="47" spans="2:25">
      <c r="B47" s="74"/>
      <c r="C47" s="75"/>
      <c r="D47" s="75"/>
      <c r="E47" s="75"/>
      <c r="F47" s="75"/>
      <c r="G47" s="75"/>
      <c r="H47" s="75"/>
      <c r="I47" s="75"/>
      <c r="J47" s="75"/>
      <c r="K47" s="75"/>
      <c r="L47" s="75"/>
      <c r="M47" s="75"/>
      <c r="N47" s="75"/>
      <c r="O47" s="75"/>
      <c r="P47" s="75"/>
      <c r="Q47" s="75"/>
      <c r="R47" s="75"/>
      <c r="S47" s="75"/>
      <c r="T47" s="75"/>
      <c r="U47" s="75"/>
      <c r="V47" s="75"/>
      <c r="W47" s="75"/>
      <c r="X47" s="74"/>
      <c r="Y47" s="75"/>
    </row>
    <row r="48" spans="2:25">
      <c r="B48" s="74"/>
      <c r="C48" s="75"/>
      <c r="D48" s="75"/>
      <c r="E48" s="75"/>
      <c r="F48" s="75"/>
      <c r="G48" s="75"/>
      <c r="H48" s="75"/>
      <c r="I48" s="75"/>
      <c r="J48" s="75"/>
      <c r="K48" s="75"/>
      <c r="L48" s="75"/>
      <c r="M48" s="75"/>
      <c r="N48" s="75"/>
      <c r="O48" s="75"/>
      <c r="P48" s="75"/>
      <c r="Q48" s="75"/>
      <c r="R48" s="75"/>
      <c r="S48" s="75"/>
      <c r="T48" s="75"/>
      <c r="U48" s="75"/>
      <c r="V48" s="75"/>
      <c r="W48" s="75"/>
      <c r="X48" s="74"/>
      <c r="Y48" s="75"/>
    </row>
    <row r="49" spans="2:25">
      <c r="B49" s="74"/>
      <c r="C49" s="75"/>
      <c r="D49" s="75"/>
      <c r="E49" s="75"/>
      <c r="F49" s="75"/>
      <c r="G49" s="75"/>
      <c r="H49" s="75"/>
      <c r="I49" s="75"/>
      <c r="J49" s="75"/>
      <c r="K49" s="75"/>
      <c r="L49" s="75"/>
      <c r="M49" s="75"/>
      <c r="N49" s="75"/>
      <c r="O49" s="75"/>
      <c r="P49" s="75"/>
      <c r="Q49" s="75"/>
      <c r="R49" s="75"/>
      <c r="S49" s="75"/>
      <c r="T49" s="75"/>
      <c r="U49" s="75"/>
      <c r="V49" s="75"/>
      <c r="W49" s="75"/>
      <c r="X49" s="74"/>
      <c r="Y49" s="75"/>
    </row>
    <row r="50" spans="2:25">
      <c r="B50" s="74"/>
      <c r="C50" s="75"/>
      <c r="D50" s="75"/>
      <c r="E50" s="75"/>
      <c r="F50" s="75"/>
      <c r="G50" s="75"/>
      <c r="H50" s="75"/>
      <c r="I50" s="75"/>
      <c r="J50" s="75"/>
      <c r="K50" s="75"/>
      <c r="L50" s="75"/>
      <c r="M50" s="75"/>
      <c r="N50" s="75"/>
      <c r="O50" s="75"/>
      <c r="P50" s="75"/>
      <c r="Q50" s="75"/>
      <c r="R50" s="75"/>
      <c r="S50" s="75"/>
      <c r="T50" s="75"/>
      <c r="U50" s="75"/>
      <c r="V50" s="75"/>
      <c r="W50" s="75"/>
      <c r="X50" s="74"/>
      <c r="Y50" s="75"/>
    </row>
    <row r="51" spans="2:25">
      <c r="B51" s="74"/>
      <c r="C51" s="75"/>
      <c r="D51" s="75"/>
      <c r="E51" s="75"/>
      <c r="F51" s="75"/>
      <c r="G51" s="75"/>
      <c r="H51" s="75"/>
      <c r="I51" s="75"/>
      <c r="J51" s="75"/>
      <c r="K51" s="75"/>
      <c r="L51" s="75"/>
      <c r="M51" s="75"/>
      <c r="N51" s="75"/>
      <c r="O51" s="75"/>
      <c r="P51" s="75"/>
      <c r="Q51" s="75"/>
      <c r="R51" s="75"/>
      <c r="S51" s="75"/>
      <c r="T51" s="75"/>
      <c r="U51" s="75"/>
      <c r="V51" s="75"/>
      <c r="W51" s="75"/>
      <c r="X51" s="74"/>
      <c r="Y51" s="75"/>
    </row>
    <row r="52" spans="2:25">
      <c r="B52" s="74"/>
      <c r="C52" s="75"/>
      <c r="D52" s="75"/>
      <c r="E52" s="75"/>
      <c r="F52" s="75"/>
      <c r="G52" s="75"/>
      <c r="H52" s="75"/>
      <c r="I52" s="75"/>
      <c r="J52" s="75"/>
      <c r="K52" s="75"/>
      <c r="L52" s="75"/>
      <c r="M52" s="75"/>
      <c r="N52" s="75"/>
      <c r="O52" s="75"/>
      <c r="P52" s="75"/>
      <c r="Q52" s="75"/>
      <c r="R52" s="75"/>
      <c r="S52" s="75"/>
      <c r="T52" s="75"/>
      <c r="U52" s="75"/>
      <c r="V52" s="75"/>
      <c r="W52" s="75"/>
      <c r="X52" s="74"/>
      <c r="Y52" s="75"/>
    </row>
    <row r="53" spans="2:25">
      <c r="B53" s="74"/>
      <c r="C53" s="75"/>
      <c r="D53" s="75"/>
      <c r="E53" s="75"/>
      <c r="F53" s="75"/>
      <c r="G53" s="75"/>
      <c r="H53" s="75"/>
      <c r="I53" s="75"/>
      <c r="J53" s="75"/>
      <c r="K53" s="75"/>
      <c r="L53" s="75"/>
      <c r="M53" s="75"/>
      <c r="N53" s="75"/>
      <c r="O53" s="75"/>
      <c r="P53" s="75"/>
      <c r="Q53" s="75"/>
      <c r="R53" s="75"/>
      <c r="S53" s="75"/>
      <c r="T53" s="75"/>
      <c r="U53" s="75"/>
      <c r="V53" s="75"/>
      <c r="W53" s="75"/>
      <c r="X53" s="74"/>
      <c r="Y53" s="75"/>
    </row>
    <row r="54" spans="2:25">
      <c r="B54" s="74"/>
      <c r="C54" s="75"/>
      <c r="D54" s="75"/>
      <c r="E54" s="75"/>
      <c r="F54" s="75"/>
      <c r="G54" s="75"/>
      <c r="H54" s="75"/>
      <c r="I54" s="75"/>
      <c r="J54" s="75"/>
      <c r="K54" s="75"/>
      <c r="L54" s="75"/>
      <c r="M54" s="75"/>
      <c r="N54" s="75"/>
      <c r="O54" s="75"/>
      <c r="P54" s="75"/>
      <c r="Q54" s="75"/>
      <c r="R54" s="75"/>
      <c r="S54" s="75"/>
      <c r="T54" s="75"/>
      <c r="U54" s="75"/>
      <c r="V54" s="75"/>
      <c r="W54" s="75"/>
      <c r="X54" s="74"/>
      <c r="Y54" s="75"/>
    </row>
    <row r="55" spans="2:25">
      <c r="B55" s="74"/>
      <c r="C55" s="75"/>
      <c r="D55" s="75"/>
      <c r="E55" s="75"/>
      <c r="F55" s="75"/>
      <c r="G55" s="75"/>
      <c r="H55" s="75"/>
      <c r="I55" s="75"/>
      <c r="J55" s="75"/>
      <c r="K55" s="75"/>
      <c r="L55" s="75"/>
      <c r="M55" s="75"/>
      <c r="N55" s="75"/>
      <c r="O55" s="75"/>
      <c r="P55" s="75"/>
      <c r="Q55" s="75"/>
      <c r="R55" s="75"/>
      <c r="S55" s="75"/>
      <c r="T55" s="75"/>
      <c r="U55" s="75"/>
      <c r="V55" s="75"/>
      <c r="W55" s="75"/>
      <c r="X55" s="74"/>
      <c r="Y55" s="75"/>
    </row>
    <row r="56" spans="2:25">
      <c r="B56" s="74"/>
      <c r="C56" s="75"/>
      <c r="D56" s="75"/>
      <c r="E56" s="75"/>
      <c r="F56" s="75"/>
      <c r="G56" s="75"/>
      <c r="H56" s="75"/>
      <c r="I56" s="75"/>
      <c r="J56" s="75"/>
      <c r="K56" s="75"/>
      <c r="L56" s="75"/>
      <c r="M56" s="75"/>
      <c r="N56" s="75"/>
      <c r="O56" s="75"/>
      <c r="P56" s="75"/>
      <c r="Q56" s="75"/>
      <c r="R56" s="75"/>
      <c r="S56" s="75"/>
      <c r="T56" s="75"/>
      <c r="U56" s="75"/>
      <c r="V56" s="75"/>
      <c r="W56" s="75"/>
      <c r="X56" s="74"/>
      <c r="Y56" s="75"/>
    </row>
    <row r="57" spans="2:25">
      <c r="B57" s="74"/>
      <c r="C57" s="75"/>
      <c r="D57" s="75"/>
      <c r="E57" s="75"/>
      <c r="F57" s="75"/>
      <c r="G57" s="75"/>
      <c r="H57" s="75"/>
      <c r="I57" s="75"/>
      <c r="J57" s="75"/>
      <c r="K57" s="75"/>
      <c r="L57" s="75"/>
      <c r="M57" s="75"/>
      <c r="N57" s="75"/>
      <c r="O57" s="75"/>
      <c r="P57" s="75"/>
      <c r="Q57" s="75"/>
      <c r="R57" s="75"/>
      <c r="S57" s="75"/>
      <c r="T57" s="75"/>
      <c r="U57" s="75"/>
      <c r="V57" s="75"/>
      <c r="W57" s="75"/>
      <c r="X57" s="74"/>
      <c r="Y57" s="75"/>
    </row>
    <row r="58" spans="2:25">
      <c r="B58" s="74"/>
      <c r="C58" s="75"/>
      <c r="D58" s="75"/>
      <c r="E58" s="75"/>
      <c r="F58" s="75"/>
      <c r="G58" s="75"/>
      <c r="H58" s="75"/>
      <c r="I58" s="75"/>
      <c r="J58" s="75"/>
      <c r="K58" s="75"/>
      <c r="L58" s="75"/>
      <c r="M58" s="75"/>
      <c r="N58" s="75"/>
      <c r="O58" s="75"/>
      <c r="P58" s="75"/>
      <c r="Q58" s="75"/>
      <c r="R58" s="75"/>
      <c r="S58" s="75"/>
      <c r="T58" s="75"/>
      <c r="U58" s="75"/>
      <c r="V58" s="75"/>
      <c r="W58" s="75"/>
      <c r="X58" s="74"/>
      <c r="Y58" s="75"/>
    </row>
    <row r="59" spans="2:25">
      <c r="B59" s="74"/>
      <c r="C59" s="75"/>
      <c r="D59" s="75"/>
      <c r="E59" s="75"/>
      <c r="F59" s="75"/>
      <c r="G59" s="75"/>
      <c r="H59" s="75"/>
      <c r="I59" s="75"/>
      <c r="J59" s="75"/>
      <c r="K59" s="75"/>
      <c r="L59" s="75"/>
      <c r="M59" s="75"/>
      <c r="N59" s="75"/>
      <c r="O59" s="75"/>
      <c r="P59" s="75"/>
      <c r="Q59" s="75"/>
      <c r="R59" s="75"/>
      <c r="S59" s="75"/>
      <c r="T59" s="75"/>
      <c r="U59" s="75"/>
      <c r="V59" s="75"/>
      <c r="W59" s="75"/>
      <c r="X59" s="74"/>
      <c r="Y59" s="75"/>
    </row>
    <row r="60" spans="2:25">
      <c r="B60" s="74"/>
      <c r="C60" s="75"/>
      <c r="D60" s="75"/>
      <c r="E60" s="75"/>
      <c r="F60" s="75"/>
      <c r="G60" s="75"/>
      <c r="H60" s="75"/>
      <c r="I60" s="75"/>
      <c r="J60" s="75"/>
      <c r="K60" s="75"/>
      <c r="L60" s="75"/>
      <c r="M60" s="75"/>
      <c r="N60" s="75"/>
      <c r="O60" s="75"/>
      <c r="P60" s="75"/>
      <c r="Q60" s="75"/>
      <c r="R60" s="75"/>
      <c r="S60" s="75"/>
      <c r="T60" s="75"/>
      <c r="U60" s="75"/>
      <c r="V60" s="75"/>
      <c r="W60" s="75"/>
      <c r="X60" s="74"/>
      <c r="Y60" s="75"/>
    </row>
    <row r="61" spans="2:25">
      <c r="B61" s="74"/>
      <c r="C61" s="75"/>
      <c r="D61" s="75"/>
      <c r="E61" s="75"/>
      <c r="F61" s="75"/>
      <c r="G61" s="75"/>
      <c r="H61" s="75"/>
      <c r="I61" s="75"/>
      <c r="J61" s="75"/>
      <c r="K61" s="75"/>
      <c r="L61" s="75"/>
      <c r="M61" s="75"/>
      <c r="N61" s="75"/>
      <c r="O61" s="75"/>
      <c r="P61" s="75"/>
      <c r="Q61" s="75"/>
      <c r="R61" s="75"/>
      <c r="S61" s="75"/>
      <c r="T61" s="75"/>
      <c r="U61" s="75"/>
      <c r="V61" s="75"/>
      <c r="W61" s="75"/>
      <c r="X61" s="74"/>
      <c r="Y61" s="75"/>
    </row>
    <row r="62" spans="2:25">
      <c r="B62" s="74"/>
      <c r="C62" s="75"/>
      <c r="D62" s="75"/>
      <c r="E62" s="75"/>
      <c r="F62" s="75"/>
      <c r="G62" s="75"/>
      <c r="H62" s="75"/>
      <c r="I62" s="75"/>
      <c r="J62" s="75"/>
      <c r="K62" s="75"/>
      <c r="L62" s="75"/>
      <c r="M62" s="75"/>
      <c r="N62" s="75"/>
      <c r="O62" s="75"/>
      <c r="P62" s="75"/>
      <c r="Q62" s="75"/>
      <c r="R62" s="75"/>
      <c r="S62" s="75"/>
      <c r="T62" s="75"/>
      <c r="U62" s="75"/>
      <c r="V62" s="75"/>
      <c r="W62" s="75"/>
      <c r="X62" s="74"/>
      <c r="Y62" s="75"/>
    </row>
    <row r="63" spans="2:25">
      <c r="B63" s="74"/>
      <c r="C63" s="75"/>
      <c r="D63" s="75"/>
      <c r="E63" s="75"/>
      <c r="F63" s="75"/>
      <c r="G63" s="75"/>
      <c r="H63" s="75"/>
      <c r="I63" s="75"/>
      <c r="J63" s="75"/>
      <c r="K63" s="75"/>
      <c r="L63" s="75"/>
      <c r="M63" s="75"/>
      <c r="N63" s="75"/>
      <c r="O63" s="75"/>
      <c r="P63" s="75"/>
      <c r="Q63" s="75"/>
      <c r="R63" s="75"/>
      <c r="S63" s="75"/>
      <c r="T63" s="75"/>
      <c r="U63" s="75"/>
      <c r="V63" s="75"/>
      <c r="W63" s="75"/>
      <c r="X63" s="74"/>
      <c r="Y63" s="75"/>
    </row>
    <row r="64" spans="2:25">
      <c r="B64" s="74"/>
      <c r="C64" s="75"/>
      <c r="D64" s="75"/>
      <c r="E64" s="75"/>
      <c r="F64" s="75"/>
      <c r="G64" s="75"/>
      <c r="H64" s="75"/>
      <c r="I64" s="75"/>
      <c r="J64" s="75"/>
      <c r="K64" s="75"/>
      <c r="L64" s="75"/>
      <c r="M64" s="75"/>
      <c r="N64" s="75"/>
      <c r="O64" s="75"/>
      <c r="P64" s="75"/>
      <c r="Q64" s="75"/>
      <c r="R64" s="75"/>
      <c r="S64" s="75"/>
      <c r="T64" s="75"/>
      <c r="U64" s="75"/>
      <c r="V64" s="75"/>
      <c r="W64" s="75"/>
      <c r="X64" s="74"/>
      <c r="Y64" s="75"/>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topLeftCell="B1" zoomScale="86" zoomScaleNormal="86" zoomScaleSheetLayoutView="85" zoomScalePageLayoutView="90"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4</v>
      </c>
    </row>
    <row r="4" spans="2:23" ht="15.75" thickBot="1">
      <c r="B4" s="16" t="s">
        <v>53</v>
      </c>
      <c r="C4" s="28">
        <v>44791</v>
      </c>
    </row>
    <row r="5" spans="2:23">
      <c r="R5" s="55" t="s">
        <v>57</v>
      </c>
    </row>
    <row r="6" spans="2:23" ht="18" customHeight="1">
      <c r="B6" s="3" t="s">
        <v>241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242</v>
      </c>
      <c r="C8" s="9" t="s">
        <v>65</v>
      </c>
      <c r="D8" s="12" t="s">
        <v>243</v>
      </c>
      <c r="E8" s="65" t="s">
        <v>212</v>
      </c>
      <c r="F8" s="65" t="s">
        <v>212</v>
      </c>
      <c r="G8" s="65" t="s">
        <v>212</v>
      </c>
      <c r="H8" s="65" t="s">
        <v>212</v>
      </c>
      <c r="I8" s="65">
        <v>0</v>
      </c>
      <c r="J8" s="68">
        <v>0</v>
      </c>
      <c r="K8" s="68">
        <v>0</v>
      </c>
      <c r="L8" s="68">
        <v>0</v>
      </c>
      <c r="M8" s="68">
        <v>0</v>
      </c>
      <c r="N8" s="68">
        <v>0</v>
      </c>
      <c r="O8" s="68">
        <v>0</v>
      </c>
      <c r="P8" s="68">
        <v>0</v>
      </c>
      <c r="Q8" s="68">
        <v>0</v>
      </c>
      <c r="R8" s="68">
        <v>0</v>
      </c>
      <c r="S8" s="68">
        <v>0</v>
      </c>
      <c r="T8" s="68"/>
      <c r="U8" s="68"/>
      <c r="V8" s="11" t="s">
        <v>244</v>
      </c>
      <c r="W8" s="70"/>
    </row>
    <row r="9" spans="2:23">
      <c r="B9" s="36"/>
      <c r="C9" s="10" t="s">
        <v>69</v>
      </c>
      <c r="D9" s="12" t="s">
        <v>245</v>
      </c>
      <c r="E9" s="67" t="s">
        <v>212</v>
      </c>
      <c r="F9" s="67" t="s">
        <v>212</v>
      </c>
      <c r="G9" s="67" t="s">
        <v>212</v>
      </c>
      <c r="H9" s="67" t="s">
        <v>212</v>
      </c>
      <c r="I9" s="67">
        <v>0</v>
      </c>
      <c r="J9" s="69">
        <v>0</v>
      </c>
      <c r="K9" s="69">
        <v>0</v>
      </c>
      <c r="L9" s="69">
        <v>0</v>
      </c>
      <c r="M9" s="69">
        <v>0</v>
      </c>
      <c r="N9" s="69">
        <v>0</v>
      </c>
      <c r="O9" s="69">
        <v>0</v>
      </c>
      <c r="P9" s="69">
        <v>0</v>
      </c>
      <c r="Q9" s="69">
        <v>0</v>
      </c>
      <c r="R9" s="69">
        <v>0</v>
      </c>
      <c r="S9" s="69">
        <v>0</v>
      </c>
      <c r="T9" s="69"/>
      <c r="U9" s="69"/>
      <c r="V9" s="12" t="s">
        <v>244</v>
      </c>
      <c r="W9" s="71"/>
    </row>
    <row r="10" spans="2:23">
      <c r="B10" s="36"/>
      <c r="C10" s="10" t="s">
        <v>71</v>
      </c>
      <c r="D10" s="12" t="s">
        <v>246</v>
      </c>
      <c r="E10" s="67" t="s">
        <v>212</v>
      </c>
      <c r="F10" s="67" t="s">
        <v>212</v>
      </c>
      <c r="G10" s="67" t="s">
        <v>212</v>
      </c>
      <c r="H10" s="67" t="s">
        <v>212</v>
      </c>
      <c r="I10" s="67">
        <v>0</v>
      </c>
      <c r="J10" s="69">
        <v>0</v>
      </c>
      <c r="K10" s="69">
        <v>0</v>
      </c>
      <c r="L10" s="69">
        <v>0</v>
      </c>
      <c r="M10" s="69">
        <v>0</v>
      </c>
      <c r="N10" s="69">
        <v>0</v>
      </c>
      <c r="O10" s="69">
        <v>0</v>
      </c>
      <c r="P10" s="69">
        <v>0</v>
      </c>
      <c r="Q10" s="69">
        <v>0</v>
      </c>
      <c r="R10" s="69">
        <v>0</v>
      </c>
      <c r="S10" s="69">
        <v>0</v>
      </c>
      <c r="T10" s="69"/>
      <c r="U10" s="69"/>
      <c r="V10" s="12" t="s">
        <v>244</v>
      </c>
      <c r="W10" s="71"/>
    </row>
    <row r="11" spans="2:23">
      <c r="B11" s="36"/>
      <c r="C11" s="10" t="s">
        <v>73</v>
      </c>
      <c r="D11" s="12" t="s">
        <v>247</v>
      </c>
      <c r="E11" s="67" t="s">
        <v>212</v>
      </c>
      <c r="F11" s="67" t="s">
        <v>212</v>
      </c>
      <c r="G11" s="67" t="s">
        <v>212</v>
      </c>
      <c r="H11" s="67" t="s">
        <v>212</v>
      </c>
      <c r="I11" s="67">
        <v>0</v>
      </c>
      <c r="J11" s="69">
        <v>0</v>
      </c>
      <c r="K11" s="69">
        <v>0</v>
      </c>
      <c r="L11" s="69">
        <v>0</v>
      </c>
      <c r="M11" s="69">
        <v>0</v>
      </c>
      <c r="N11" s="69">
        <v>0</v>
      </c>
      <c r="O11" s="69">
        <v>0</v>
      </c>
      <c r="P11" s="69">
        <v>0</v>
      </c>
      <c r="Q11" s="69">
        <v>0</v>
      </c>
      <c r="R11" s="69">
        <v>0</v>
      </c>
      <c r="S11" s="69">
        <v>0</v>
      </c>
      <c r="T11" s="69"/>
      <c r="U11" s="69"/>
      <c r="V11" s="12" t="s">
        <v>244</v>
      </c>
      <c r="W11" s="71"/>
    </row>
    <row r="12" spans="2:23">
      <c r="B12" s="36"/>
      <c r="C12" s="10" t="s">
        <v>76</v>
      </c>
      <c r="D12" s="12" t="s">
        <v>248</v>
      </c>
      <c r="E12" s="67" t="s">
        <v>212</v>
      </c>
      <c r="F12" s="67" t="s">
        <v>212</v>
      </c>
      <c r="G12" s="67" t="s">
        <v>212</v>
      </c>
      <c r="H12" s="67" t="s">
        <v>212</v>
      </c>
      <c r="I12" s="67">
        <v>0</v>
      </c>
      <c r="J12" s="69">
        <v>0</v>
      </c>
      <c r="K12" s="69">
        <v>0</v>
      </c>
      <c r="L12" s="69">
        <v>0</v>
      </c>
      <c r="M12" s="69">
        <v>0</v>
      </c>
      <c r="N12" s="69">
        <v>0</v>
      </c>
      <c r="O12" s="69">
        <v>0</v>
      </c>
      <c r="P12" s="69">
        <v>0</v>
      </c>
      <c r="Q12" s="69">
        <v>0</v>
      </c>
      <c r="R12" s="69">
        <v>0</v>
      </c>
      <c r="S12" s="69">
        <v>0</v>
      </c>
      <c r="T12" s="69"/>
      <c r="U12" s="69"/>
      <c r="V12" s="12" t="s">
        <v>244</v>
      </c>
      <c r="W12" s="71"/>
    </row>
    <row r="13" spans="2:23">
      <c r="B13" s="36" t="s">
        <v>249</v>
      </c>
      <c r="C13" s="10" t="s">
        <v>174</v>
      </c>
      <c r="D13" s="12" t="s">
        <v>250</v>
      </c>
      <c r="E13" s="67" t="s">
        <v>212</v>
      </c>
      <c r="F13" s="67" t="s">
        <v>212</v>
      </c>
      <c r="G13" s="67" t="s">
        <v>212</v>
      </c>
      <c r="H13" s="67" t="s">
        <v>212</v>
      </c>
      <c r="I13" s="67">
        <v>0</v>
      </c>
      <c r="J13" s="69">
        <v>0</v>
      </c>
      <c r="K13" s="69">
        <v>0</v>
      </c>
      <c r="L13" s="69">
        <v>0</v>
      </c>
      <c r="M13" s="69">
        <v>0</v>
      </c>
      <c r="N13" s="69">
        <v>0</v>
      </c>
      <c r="O13" s="69">
        <v>0</v>
      </c>
      <c r="P13" s="69">
        <v>0</v>
      </c>
      <c r="Q13" s="69">
        <v>0</v>
      </c>
      <c r="R13" s="69">
        <v>0</v>
      </c>
      <c r="S13" s="69">
        <v>0</v>
      </c>
      <c r="T13" s="69"/>
      <c r="U13" s="69"/>
      <c r="V13" s="12" t="s">
        <v>244</v>
      </c>
      <c r="W13" s="71"/>
    </row>
    <row r="14" spans="2:23">
      <c r="B14" s="36"/>
      <c r="C14" s="10" t="s">
        <v>177</v>
      </c>
      <c r="D14" s="12" t="s">
        <v>251</v>
      </c>
      <c r="E14" s="67" t="s">
        <v>212</v>
      </c>
      <c r="F14" s="67" t="s">
        <v>212</v>
      </c>
      <c r="G14" s="67" t="s">
        <v>212</v>
      </c>
      <c r="H14" s="67" t="s">
        <v>212</v>
      </c>
      <c r="I14" s="67">
        <v>0</v>
      </c>
      <c r="J14" s="69">
        <v>0</v>
      </c>
      <c r="K14" s="69">
        <v>0</v>
      </c>
      <c r="L14" s="69">
        <v>0</v>
      </c>
      <c r="M14" s="69">
        <v>0</v>
      </c>
      <c r="N14" s="69">
        <v>0</v>
      </c>
      <c r="O14" s="69">
        <v>0</v>
      </c>
      <c r="P14" s="69">
        <v>0</v>
      </c>
      <c r="Q14" s="69">
        <v>0</v>
      </c>
      <c r="R14" s="69">
        <v>0</v>
      </c>
      <c r="S14" s="69">
        <v>0</v>
      </c>
      <c r="T14" s="69"/>
      <c r="U14" s="69"/>
      <c r="V14" s="12" t="s">
        <v>244</v>
      </c>
      <c r="W14" s="71"/>
    </row>
    <row r="15" spans="2:23">
      <c r="B15" s="36"/>
      <c r="C15" s="10" t="s">
        <v>179</v>
      </c>
      <c r="D15" s="12" t="s">
        <v>252</v>
      </c>
      <c r="E15" s="67" t="s">
        <v>212</v>
      </c>
      <c r="F15" s="67" t="s">
        <v>212</v>
      </c>
      <c r="G15" s="67" t="s">
        <v>212</v>
      </c>
      <c r="H15" s="67" t="s">
        <v>212</v>
      </c>
      <c r="I15" s="67">
        <v>0</v>
      </c>
      <c r="J15" s="69">
        <v>0</v>
      </c>
      <c r="K15" s="69">
        <v>0</v>
      </c>
      <c r="L15" s="69">
        <v>0</v>
      </c>
      <c r="M15" s="69">
        <v>0</v>
      </c>
      <c r="N15" s="69">
        <v>0</v>
      </c>
      <c r="O15" s="69">
        <v>0</v>
      </c>
      <c r="P15" s="69">
        <v>0</v>
      </c>
      <c r="Q15" s="69">
        <v>0</v>
      </c>
      <c r="R15" s="69">
        <v>0</v>
      </c>
      <c r="S15" s="69">
        <v>0</v>
      </c>
      <c r="T15" s="69"/>
      <c r="U15" s="69"/>
      <c r="V15" s="12" t="s">
        <v>244</v>
      </c>
      <c r="W15" s="71"/>
    </row>
    <row r="16" spans="2:23">
      <c r="B16" s="36"/>
      <c r="C16" s="10" t="s">
        <v>181</v>
      </c>
      <c r="D16" s="12" t="s">
        <v>253</v>
      </c>
      <c r="E16" s="67" t="s">
        <v>212</v>
      </c>
      <c r="F16" s="67" t="s">
        <v>212</v>
      </c>
      <c r="G16" s="67" t="s">
        <v>212</v>
      </c>
      <c r="H16" s="67" t="s">
        <v>212</v>
      </c>
      <c r="I16" s="67">
        <v>0</v>
      </c>
      <c r="J16" s="69">
        <v>0</v>
      </c>
      <c r="K16" s="69">
        <v>0</v>
      </c>
      <c r="L16" s="69">
        <v>0</v>
      </c>
      <c r="M16" s="69">
        <v>0</v>
      </c>
      <c r="N16" s="69">
        <v>0</v>
      </c>
      <c r="O16" s="69">
        <v>0</v>
      </c>
      <c r="P16" s="69">
        <v>0</v>
      </c>
      <c r="Q16" s="69">
        <v>0</v>
      </c>
      <c r="R16" s="69">
        <v>0</v>
      </c>
      <c r="S16" s="69">
        <v>0</v>
      </c>
      <c r="T16" s="69"/>
      <c r="U16" s="69"/>
      <c r="V16" s="12" t="s">
        <v>244</v>
      </c>
      <c r="W16" s="71"/>
    </row>
    <row r="17" spans="2:23">
      <c r="B17" s="36"/>
      <c r="C17" s="10" t="s">
        <v>254</v>
      </c>
      <c r="D17" s="12" t="s">
        <v>255</v>
      </c>
      <c r="E17" s="67" t="s">
        <v>212</v>
      </c>
      <c r="F17" s="67" t="s">
        <v>212</v>
      </c>
      <c r="G17" s="67" t="s">
        <v>212</v>
      </c>
      <c r="H17" s="67" t="s">
        <v>212</v>
      </c>
      <c r="I17" s="67">
        <v>0</v>
      </c>
      <c r="J17" s="69">
        <v>0</v>
      </c>
      <c r="K17" s="69">
        <v>0</v>
      </c>
      <c r="L17" s="69">
        <v>0</v>
      </c>
      <c r="M17" s="69">
        <v>0</v>
      </c>
      <c r="N17" s="69">
        <v>0</v>
      </c>
      <c r="O17" s="69">
        <v>0</v>
      </c>
      <c r="P17" s="69">
        <v>0</v>
      </c>
      <c r="Q17" s="69">
        <v>0</v>
      </c>
      <c r="R17" s="69">
        <v>0</v>
      </c>
      <c r="S17" s="69">
        <v>0</v>
      </c>
      <c r="T17" s="69"/>
      <c r="U17" s="69"/>
      <c r="V17" s="12" t="s">
        <v>244</v>
      </c>
      <c r="W17" s="71"/>
    </row>
    <row r="18" spans="2:23">
      <c r="B18" s="36" t="s">
        <v>256</v>
      </c>
      <c r="C18" s="10" t="s">
        <v>144</v>
      </c>
      <c r="D18" s="12" t="s">
        <v>257</v>
      </c>
      <c r="E18" s="67" t="s">
        <v>212</v>
      </c>
      <c r="F18" s="67" t="s">
        <v>212</v>
      </c>
      <c r="G18" s="67" t="s">
        <v>212</v>
      </c>
      <c r="H18" s="67" t="s">
        <v>212</v>
      </c>
      <c r="I18" s="67">
        <v>0</v>
      </c>
      <c r="J18" s="69">
        <v>0</v>
      </c>
      <c r="K18" s="69">
        <v>0</v>
      </c>
      <c r="L18" s="69">
        <v>0</v>
      </c>
      <c r="M18" s="69">
        <v>0</v>
      </c>
      <c r="N18" s="69">
        <v>0</v>
      </c>
      <c r="O18" s="69">
        <v>0</v>
      </c>
      <c r="P18" s="69">
        <v>0</v>
      </c>
      <c r="Q18" s="69">
        <v>0</v>
      </c>
      <c r="R18" s="69">
        <v>0</v>
      </c>
      <c r="S18" s="69">
        <v>0</v>
      </c>
      <c r="T18" s="69"/>
      <c r="U18" s="69"/>
      <c r="V18" s="12" t="s">
        <v>244</v>
      </c>
      <c r="W18" s="71"/>
    </row>
    <row r="19" spans="2:23">
      <c r="B19" s="36"/>
      <c r="C19" s="10" t="s">
        <v>147</v>
      </c>
      <c r="D19" s="12" t="s">
        <v>258</v>
      </c>
      <c r="E19" s="67" t="s">
        <v>212</v>
      </c>
      <c r="F19" s="67" t="s">
        <v>212</v>
      </c>
      <c r="G19" s="67" t="s">
        <v>212</v>
      </c>
      <c r="H19" s="67" t="s">
        <v>212</v>
      </c>
      <c r="I19" s="67">
        <v>0</v>
      </c>
      <c r="J19" s="69">
        <v>0</v>
      </c>
      <c r="K19" s="69">
        <v>0</v>
      </c>
      <c r="L19" s="69">
        <v>0</v>
      </c>
      <c r="M19" s="69">
        <v>0</v>
      </c>
      <c r="N19" s="69">
        <v>0</v>
      </c>
      <c r="O19" s="69">
        <v>0</v>
      </c>
      <c r="P19" s="69">
        <v>0</v>
      </c>
      <c r="Q19" s="69">
        <v>0</v>
      </c>
      <c r="R19" s="69">
        <v>0</v>
      </c>
      <c r="S19" s="69">
        <v>0</v>
      </c>
      <c r="T19" s="69"/>
      <c r="U19" s="69"/>
      <c r="V19" s="12" t="s">
        <v>244</v>
      </c>
      <c r="W19" s="71"/>
    </row>
    <row r="20" spans="2:23">
      <c r="B20" s="36"/>
      <c r="C20" s="10" t="s">
        <v>150</v>
      </c>
      <c r="D20" s="12" t="s">
        <v>259</v>
      </c>
      <c r="E20" s="67" t="s">
        <v>212</v>
      </c>
      <c r="F20" s="67" t="s">
        <v>212</v>
      </c>
      <c r="G20" s="67" t="s">
        <v>212</v>
      </c>
      <c r="H20" s="67" t="s">
        <v>212</v>
      </c>
      <c r="I20" s="67">
        <v>0</v>
      </c>
      <c r="J20" s="69">
        <v>0</v>
      </c>
      <c r="K20" s="69">
        <v>0</v>
      </c>
      <c r="L20" s="69">
        <v>0</v>
      </c>
      <c r="M20" s="69">
        <v>0</v>
      </c>
      <c r="N20" s="69">
        <v>0</v>
      </c>
      <c r="O20" s="69">
        <v>0</v>
      </c>
      <c r="P20" s="69">
        <v>0</v>
      </c>
      <c r="Q20" s="69">
        <v>0</v>
      </c>
      <c r="R20" s="69">
        <v>0</v>
      </c>
      <c r="S20" s="69">
        <v>0</v>
      </c>
      <c r="T20" s="69"/>
      <c r="U20" s="69"/>
      <c r="V20" s="12" t="s">
        <v>244</v>
      </c>
      <c r="W20" s="71"/>
    </row>
    <row r="21" spans="2:23">
      <c r="B21" s="36"/>
      <c r="C21" s="10" t="s">
        <v>260</v>
      </c>
      <c r="D21" s="12" t="s">
        <v>261</v>
      </c>
      <c r="E21" s="67" t="s">
        <v>212</v>
      </c>
      <c r="F21" s="67" t="s">
        <v>212</v>
      </c>
      <c r="G21" s="67" t="s">
        <v>212</v>
      </c>
      <c r="H21" s="67" t="s">
        <v>212</v>
      </c>
      <c r="I21" s="67">
        <v>0</v>
      </c>
      <c r="J21" s="69">
        <v>0</v>
      </c>
      <c r="K21" s="69">
        <v>0</v>
      </c>
      <c r="L21" s="69">
        <v>0</v>
      </c>
      <c r="M21" s="69">
        <v>0</v>
      </c>
      <c r="N21" s="69">
        <v>0</v>
      </c>
      <c r="O21" s="69">
        <v>0</v>
      </c>
      <c r="P21" s="69">
        <v>0</v>
      </c>
      <c r="Q21" s="69">
        <v>0</v>
      </c>
      <c r="R21" s="69">
        <v>0</v>
      </c>
      <c r="S21" s="69">
        <v>0</v>
      </c>
      <c r="T21" s="69"/>
      <c r="U21" s="69"/>
      <c r="V21" s="12" t="s">
        <v>244</v>
      </c>
      <c r="W21" s="71"/>
    </row>
    <row r="22" spans="2:23">
      <c r="B22" s="36"/>
      <c r="C22" s="10" t="s">
        <v>262</v>
      </c>
      <c r="D22" s="12" t="s">
        <v>263</v>
      </c>
      <c r="E22" s="67" t="s">
        <v>212</v>
      </c>
      <c r="F22" s="67" t="s">
        <v>212</v>
      </c>
      <c r="G22" s="67" t="s">
        <v>212</v>
      </c>
      <c r="H22" s="67" t="s">
        <v>212</v>
      </c>
      <c r="I22" s="67">
        <v>0</v>
      </c>
      <c r="J22" s="69">
        <v>0</v>
      </c>
      <c r="K22" s="69">
        <v>0</v>
      </c>
      <c r="L22" s="69">
        <v>0</v>
      </c>
      <c r="M22" s="69">
        <v>0</v>
      </c>
      <c r="N22" s="69">
        <v>0</v>
      </c>
      <c r="O22" s="69">
        <v>0</v>
      </c>
      <c r="P22" s="69">
        <v>0</v>
      </c>
      <c r="Q22" s="69">
        <v>0</v>
      </c>
      <c r="R22" s="69">
        <v>0</v>
      </c>
      <c r="S22" s="69">
        <v>0</v>
      </c>
      <c r="T22" s="69"/>
      <c r="U22" s="69"/>
      <c r="V22" s="12" t="s">
        <v>244</v>
      </c>
      <c r="W22" s="71"/>
    </row>
  </sheetData>
  <dataValidations count="1">
    <dataValidation type="custom" operator="greaterThanOrEqual" allowBlank="1" showInputMessage="1" showErrorMessage="1" error="This cell only accepts a number of &quot;NA&quot;_x000a_" sqref="E8:U12 E13:P13 R13:U13 E14: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topLeftCell="B1" zoomScale="91" zoomScaleNormal="91" zoomScalePageLayoutView="70"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5</v>
      </c>
    </row>
    <row r="4" spans="2:23" ht="15.75" thickBot="1">
      <c r="B4" s="16" t="s">
        <v>53</v>
      </c>
      <c r="C4" s="28">
        <v>44791</v>
      </c>
    </row>
    <row r="5" spans="2:23">
      <c r="R5" s="55" t="s">
        <v>57</v>
      </c>
    </row>
    <row r="6" spans="2:23" ht="18" customHeight="1">
      <c r="B6" s="3" t="s">
        <v>264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265</v>
      </c>
      <c r="C8" s="9" t="s">
        <v>65</v>
      </c>
      <c r="D8" s="12" t="s">
        <v>266</v>
      </c>
      <c r="E8" s="65" t="s">
        <v>212</v>
      </c>
      <c r="F8" s="65" t="s">
        <v>212</v>
      </c>
      <c r="G8" s="65" t="s">
        <v>212</v>
      </c>
      <c r="H8" s="65" t="s">
        <v>212</v>
      </c>
      <c r="I8" s="65">
        <v>0</v>
      </c>
      <c r="J8" s="68">
        <v>0</v>
      </c>
      <c r="K8" s="68">
        <v>0</v>
      </c>
      <c r="L8" s="68">
        <v>0</v>
      </c>
      <c r="M8" s="68">
        <v>0</v>
      </c>
      <c r="N8" s="68">
        <v>0</v>
      </c>
      <c r="O8" s="68">
        <v>0</v>
      </c>
      <c r="P8" s="68">
        <v>0</v>
      </c>
      <c r="Q8" s="68">
        <v>0</v>
      </c>
      <c r="R8" s="68">
        <v>0</v>
      </c>
      <c r="S8" s="68">
        <v>0</v>
      </c>
      <c r="T8" s="68"/>
      <c r="U8" s="68"/>
      <c r="V8" s="11" t="s">
        <v>267</v>
      </c>
      <c r="W8" s="70"/>
    </row>
    <row r="9" spans="2:23">
      <c r="B9" s="36"/>
      <c r="C9" s="10" t="s">
        <v>69</v>
      </c>
      <c r="D9" s="12" t="s">
        <v>268</v>
      </c>
      <c r="E9" s="67" t="s">
        <v>212</v>
      </c>
      <c r="F9" s="67" t="s">
        <v>212</v>
      </c>
      <c r="G9" s="67" t="s">
        <v>212</v>
      </c>
      <c r="H9" s="67" t="s">
        <v>212</v>
      </c>
      <c r="I9" s="67">
        <v>0</v>
      </c>
      <c r="J9" s="69">
        <v>0</v>
      </c>
      <c r="K9" s="69">
        <v>0</v>
      </c>
      <c r="L9" s="69">
        <v>0</v>
      </c>
      <c r="M9" s="69">
        <v>0</v>
      </c>
      <c r="N9" s="69">
        <v>0</v>
      </c>
      <c r="O9" s="69">
        <v>0</v>
      </c>
      <c r="P9" s="69">
        <v>0</v>
      </c>
      <c r="Q9" s="69">
        <v>0</v>
      </c>
      <c r="R9" s="69">
        <v>0</v>
      </c>
      <c r="S9" s="69">
        <v>0</v>
      </c>
      <c r="T9" s="69"/>
      <c r="U9" s="69"/>
      <c r="V9" s="12" t="s">
        <v>267</v>
      </c>
      <c r="W9" s="71"/>
    </row>
    <row r="10" spans="2:23">
      <c r="B10" s="36"/>
      <c r="C10" s="10" t="s">
        <v>71</v>
      </c>
      <c r="D10" s="12" t="s">
        <v>269</v>
      </c>
      <c r="E10" s="67" t="s">
        <v>212</v>
      </c>
      <c r="F10" s="67" t="s">
        <v>212</v>
      </c>
      <c r="G10" s="67" t="s">
        <v>212</v>
      </c>
      <c r="H10" s="67" t="s">
        <v>212</v>
      </c>
      <c r="I10" s="67">
        <v>0</v>
      </c>
      <c r="J10" s="69">
        <v>0</v>
      </c>
      <c r="K10" s="69">
        <v>0</v>
      </c>
      <c r="L10" s="69">
        <v>0</v>
      </c>
      <c r="M10" s="69">
        <v>0</v>
      </c>
      <c r="N10" s="69">
        <v>0</v>
      </c>
      <c r="O10" s="69">
        <v>0</v>
      </c>
      <c r="P10" s="69">
        <v>0</v>
      </c>
      <c r="Q10" s="69">
        <v>0</v>
      </c>
      <c r="R10" s="69">
        <v>0</v>
      </c>
      <c r="S10" s="69">
        <v>0</v>
      </c>
      <c r="T10" s="69"/>
      <c r="U10" s="69"/>
      <c r="V10" s="12" t="s">
        <v>267</v>
      </c>
      <c r="W10" s="71"/>
    </row>
    <row r="11" spans="2:23">
      <c r="B11" s="36"/>
      <c r="C11" s="10" t="s">
        <v>73</v>
      </c>
      <c r="D11" s="12" t="s">
        <v>270</v>
      </c>
      <c r="E11" s="67" t="s">
        <v>212</v>
      </c>
      <c r="F11" s="67" t="s">
        <v>212</v>
      </c>
      <c r="G11" s="67" t="s">
        <v>212</v>
      </c>
      <c r="H11" s="67" t="s">
        <v>212</v>
      </c>
      <c r="I11" s="67">
        <v>0</v>
      </c>
      <c r="J11" s="69">
        <v>0</v>
      </c>
      <c r="K11" s="69">
        <v>0</v>
      </c>
      <c r="L11" s="69">
        <v>0</v>
      </c>
      <c r="M11" s="69">
        <v>0</v>
      </c>
      <c r="N11" s="69">
        <v>0</v>
      </c>
      <c r="O11" s="69">
        <v>0</v>
      </c>
      <c r="P11" s="69">
        <v>0</v>
      </c>
      <c r="Q11" s="69">
        <v>0</v>
      </c>
      <c r="R11" s="69">
        <v>0</v>
      </c>
      <c r="S11" s="69">
        <v>0</v>
      </c>
      <c r="T11" s="69"/>
      <c r="U11" s="69"/>
      <c r="V11" s="12" t="s">
        <v>267</v>
      </c>
      <c r="W11" s="71"/>
    </row>
    <row r="12" spans="2:23">
      <c r="B12" s="36"/>
      <c r="C12" s="10" t="s">
        <v>76</v>
      </c>
      <c r="D12" s="12" t="s">
        <v>271</v>
      </c>
      <c r="E12" s="67" t="s">
        <v>212</v>
      </c>
      <c r="F12" s="67" t="s">
        <v>212</v>
      </c>
      <c r="G12" s="67" t="s">
        <v>212</v>
      </c>
      <c r="H12" s="67" t="s">
        <v>212</v>
      </c>
      <c r="I12" s="67">
        <v>0</v>
      </c>
      <c r="J12" s="69">
        <v>0</v>
      </c>
      <c r="K12" s="69">
        <v>0</v>
      </c>
      <c r="L12" s="69">
        <v>0</v>
      </c>
      <c r="M12" s="69">
        <v>0</v>
      </c>
      <c r="N12" s="69">
        <v>0</v>
      </c>
      <c r="O12" s="69">
        <v>0</v>
      </c>
      <c r="P12" s="69">
        <v>0</v>
      </c>
      <c r="Q12" s="69">
        <v>0</v>
      </c>
      <c r="R12" s="69">
        <v>0</v>
      </c>
      <c r="S12" s="69">
        <v>0</v>
      </c>
      <c r="T12" s="69"/>
      <c r="U12" s="69"/>
      <c r="V12" s="12" t="s">
        <v>267</v>
      </c>
      <c r="W12" s="71"/>
    </row>
    <row r="13" spans="2:23">
      <c r="B13" s="36" t="s">
        <v>272</v>
      </c>
      <c r="C13" s="10" t="s">
        <v>174</v>
      </c>
      <c r="D13" s="12" t="s">
        <v>273</v>
      </c>
      <c r="E13" s="67" t="s">
        <v>212</v>
      </c>
      <c r="F13" s="67" t="s">
        <v>212</v>
      </c>
      <c r="G13" s="67" t="s">
        <v>212</v>
      </c>
      <c r="H13" s="67" t="s">
        <v>212</v>
      </c>
      <c r="I13" s="67">
        <v>0</v>
      </c>
      <c r="J13" s="69">
        <v>0</v>
      </c>
      <c r="K13" s="69">
        <v>0</v>
      </c>
      <c r="L13" s="69">
        <v>0</v>
      </c>
      <c r="M13" s="69">
        <v>0</v>
      </c>
      <c r="N13" s="69">
        <v>0</v>
      </c>
      <c r="O13" s="69">
        <v>0</v>
      </c>
      <c r="P13" s="69">
        <v>0</v>
      </c>
      <c r="Q13" s="69">
        <v>0</v>
      </c>
      <c r="R13" s="69">
        <v>0</v>
      </c>
      <c r="S13" s="69">
        <v>0</v>
      </c>
      <c r="T13" s="69"/>
      <c r="U13" s="69"/>
      <c r="V13" s="12" t="s">
        <v>267</v>
      </c>
      <c r="W13" s="71"/>
    </row>
    <row r="14" spans="2:23">
      <c r="B14" s="36"/>
      <c r="C14" s="10" t="s">
        <v>177</v>
      </c>
      <c r="D14" s="12" t="s">
        <v>274</v>
      </c>
      <c r="E14" s="67" t="s">
        <v>212</v>
      </c>
      <c r="F14" s="67" t="s">
        <v>212</v>
      </c>
      <c r="G14" s="67" t="s">
        <v>212</v>
      </c>
      <c r="H14" s="67" t="s">
        <v>212</v>
      </c>
      <c r="I14" s="67">
        <v>0</v>
      </c>
      <c r="J14" s="69">
        <v>0</v>
      </c>
      <c r="K14" s="69">
        <v>0</v>
      </c>
      <c r="L14" s="69">
        <v>0</v>
      </c>
      <c r="M14" s="69">
        <v>0</v>
      </c>
      <c r="N14" s="69">
        <v>0</v>
      </c>
      <c r="O14" s="69">
        <v>0</v>
      </c>
      <c r="P14" s="69">
        <v>0</v>
      </c>
      <c r="Q14" s="69">
        <v>0</v>
      </c>
      <c r="R14" s="69">
        <v>0</v>
      </c>
      <c r="S14" s="69">
        <v>0</v>
      </c>
      <c r="T14" s="69"/>
      <c r="U14" s="69"/>
      <c r="V14" s="12" t="s">
        <v>267</v>
      </c>
      <c r="W14" s="71"/>
    </row>
    <row r="15" spans="2:23">
      <c r="B15" s="36"/>
      <c r="C15" s="10" t="s">
        <v>179</v>
      </c>
      <c r="D15" s="12" t="s">
        <v>275</v>
      </c>
      <c r="E15" s="67" t="s">
        <v>212</v>
      </c>
      <c r="F15" s="67" t="s">
        <v>212</v>
      </c>
      <c r="G15" s="67" t="s">
        <v>212</v>
      </c>
      <c r="H15" s="67" t="s">
        <v>212</v>
      </c>
      <c r="I15" s="67">
        <v>0</v>
      </c>
      <c r="J15" s="69">
        <v>0</v>
      </c>
      <c r="K15" s="69">
        <v>0</v>
      </c>
      <c r="L15" s="69">
        <v>0</v>
      </c>
      <c r="M15" s="69">
        <v>0</v>
      </c>
      <c r="N15" s="69">
        <v>0</v>
      </c>
      <c r="O15" s="69">
        <v>0</v>
      </c>
      <c r="P15" s="69">
        <v>0</v>
      </c>
      <c r="Q15" s="69">
        <v>0</v>
      </c>
      <c r="R15" s="69">
        <v>0</v>
      </c>
      <c r="S15" s="69">
        <v>0</v>
      </c>
      <c r="T15" s="69"/>
      <c r="U15" s="69"/>
      <c r="V15" s="12" t="s">
        <v>267</v>
      </c>
      <c r="W15" s="71"/>
    </row>
    <row r="16" spans="2:23">
      <c r="B16" s="36"/>
      <c r="C16" s="10" t="s">
        <v>181</v>
      </c>
      <c r="D16" s="12" t="s">
        <v>276</v>
      </c>
      <c r="E16" s="67" t="s">
        <v>212</v>
      </c>
      <c r="F16" s="67" t="s">
        <v>212</v>
      </c>
      <c r="G16" s="67" t="s">
        <v>212</v>
      </c>
      <c r="H16" s="67" t="s">
        <v>212</v>
      </c>
      <c r="I16" s="67">
        <v>0</v>
      </c>
      <c r="J16" s="69">
        <v>0</v>
      </c>
      <c r="K16" s="69">
        <v>0</v>
      </c>
      <c r="L16" s="69">
        <v>0</v>
      </c>
      <c r="M16" s="69">
        <v>0</v>
      </c>
      <c r="N16" s="69">
        <v>0</v>
      </c>
      <c r="O16" s="69">
        <v>0</v>
      </c>
      <c r="P16" s="69">
        <v>0</v>
      </c>
      <c r="Q16" s="69">
        <v>0</v>
      </c>
      <c r="R16" s="69">
        <v>0</v>
      </c>
      <c r="S16" s="69">
        <v>0</v>
      </c>
      <c r="T16" s="69"/>
      <c r="U16" s="69"/>
      <c r="V16" s="12" t="s">
        <v>267</v>
      </c>
      <c r="W16" s="71"/>
    </row>
    <row r="17" spans="2:23">
      <c r="B17" s="36"/>
      <c r="C17" s="10" t="s">
        <v>254</v>
      </c>
      <c r="D17" s="12" t="s">
        <v>277</v>
      </c>
      <c r="E17" s="67" t="s">
        <v>212</v>
      </c>
      <c r="F17" s="67" t="s">
        <v>212</v>
      </c>
      <c r="G17" s="67" t="s">
        <v>212</v>
      </c>
      <c r="H17" s="67" t="s">
        <v>212</v>
      </c>
      <c r="I17" s="67">
        <v>0</v>
      </c>
      <c r="J17" s="69">
        <v>0</v>
      </c>
      <c r="K17" s="69">
        <v>0</v>
      </c>
      <c r="L17" s="69">
        <v>0</v>
      </c>
      <c r="M17" s="69">
        <v>0</v>
      </c>
      <c r="N17" s="69">
        <v>0</v>
      </c>
      <c r="O17" s="69">
        <v>0</v>
      </c>
      <c r="P17" s="69">
        <v>0</v>
      </c>
      <c r="Q17" s="69">
        <v>0</v>
      </c>
      <c r="R17" s="69">
        <v>0</v>
      </c>
      <c r="S17" s="69">
        <v>0</v>
      </c>
      <c r="T17" s="69"/>
      <c r="U17" s="69"/>
      <c r="V17" s="12" t="s">
        <v>267</v>
      </c>
      <c r="W17" s="71"/>
    </row>
    <row r="18" spans="2:23">
      <c r="B18" s="36" t="s">
        <v>278</v>
      </c>
      <c r="C18" s="10" t="s">
        <v>144</v>
      </c>
      <c r="D18" s="12" t="s">
        <v>279</v>
      </c>
      <c r="E18" s="67" t="s">
        <v>212</v>
      </c>
      <c r="F18" s="67" t="s">
        <v>212</v>
      </c>
      <c r="G18" s="67" t="s">
        <v>212</v>
      </c>
      <c r="H18" s="67" t="s">
        <v>212</v>
      </c>
      <c r="I18" s="67">
        <v>0</v>
      </c>
      <c r="J18" s="69">
        <v>0</v>
      </c>
      <c r="K18" s="69">
        <v>0</v>
      </c>
      <c r="L18" s="69">
        <v>0</v>
      </c>
      <c r="M18" s="69">
        <v>0</v>
      </c>
      <c r="N18" s="69">
        <v>0</v>
      </c>
      <c r="O18" s="69">
        <v>0</v>
      </c>
      <c r="P18" s="69">
        <v>0</v>
      </c>
      <c r="Q18" s="69">
        <v>0</v>
      </c>
      <c r="R18" s="69">
        <v>0</v>
      </c>
      <c r="S18" s="69">
        <v>0</v>
      </c>
      <c r="T18" s="69"/>
      <c r="U18" s="69"/>
      <c r="V18" s="12" t="s">
        <v>267</v>
      </c>
      <c r="W18" s="71"/>
    </row>
    <row r="19" spans="2:23">
      <c r="B19" s="36"/>
      <c r="C19" s="10" t="s">
        <v>147</v>
      </c>
      <c r="D19" s="12" t="s">
        <v>280</v>
      </c>
      <c r="E19" s="67" t="s">
        <v>212</v>
      </c>
      <c r="F19" s="67" t="s">
        <v>212</v>
      </c>
      <c r="G19" s="67" t="s">
        <v>212</v>
      </c>
      <c r="H19" s="67" t="s">
        <v>212</v>
      </c>
      <c r="I19" s="67">
        <v>0</v>
      </c>
      <c r="J19" s="69">
        <v>0</v>
      </c>
      <c r="K19" s="69">
        <v>0</v>
      </c>
      <c r="L19" s="69">
        <v>0</v>
      </c>
      <c r="M19" s="69">
        <v>0</v>
      </c>
      <c r="N19" s="69">
        <v>0</v>
      </c>
      <c r="O19" s="69">
        <v>0</v>
      </c>
      <c r="P19" s="69">
        <v>0</v>
      </c>
      <c r="Q19" s="69">
        <v>0</v>
      </c>
      <c r="R19" s="69">
        <v>0</v>
      </c>
      <c r="S19" s="69">
        <v>0</v>
      </c>
      <c r="T19" s="69"/>
      <c r="U19" s="69"/>
      <c r="V19" s="12" t="s">
        <v>267</v>
      </c>
      <c r="W19" s="71"/>
    </row>
    <row r="20" spans="2:23">
      <c r="B20" s="36"/>
      <c r="C20" s="10" t="s">
        <v>150</v>
      </c>
      <c r="D20" s="12" t="s">
        <v>281</v>
      </c>
      <c r="E20" s="67" t="s">
        <v>212</v>
      </c>
      <c r="F20" s="67" t="s">
        <v>212</v>
      </c>
      <c r="G20" s="67" t="s">
        <v>212</v>
      </c>
      <c r="H20" s="67" t="s">
        <v>212</v>
      </c>
      <c r="I20" s="67">
        <v>0</v>
      </c>
      <c r="J20" s="69">
        <v>0</v>
      </c>
      <c r="K20" s="69">
        <v>0</v>
      </c>
      <c r="L20" s="69">
        <v>0</v>
      </c>
      <c r="M20" s="69">
        <v>0</v>
      </c>
      <c r="N20" s="69">
        <v>0</v>
      </c>
      <c r="O20" s="69">
        <v>0</v>
      </c>
      <c r="P20" s="69">
        <v>0</v>
      </c>
      <c r="Q20" s="69">
        <v>0</v>
      </c>
      <c r="R20" s="69">
        <v>0</v>
      </c>
      <c r="S20" s="69">
        <v>0</v>
      </c>
      <c r="T20" s="69"/>
      <c r="U20" s="69"/>
      <c r="V20" s="12" t="s">
        <v>267</v>
      </c>
      <c r="W20" s="71"/>
    </row>
    <row r="21" spans="2:23">
      <c r="B21" s="36"/>
      <c r="C21" s="10" t="s">
        <v>260</v>
      </c>
      <c r="D21" s="12" t="s">
        <v>282</v>
      </c>
      <c r="E21" s="67" t="s">
        <v>212</v>
      </c>
      <c r="F21" s="67" t="s">
        <v>212</v>
      </c>
      <c r="G21" s="67" t="s">
        <v>212</v>
      </c>
      <c r="H21" s="67" t="s">
        <v>212</v>
      </c>
      <c r="I21" s="67">
        <v>0</v>
      </c>
      <c r="J21" s="69">
        <v>0</v>
      </c>
      <c r="K21" s="69">
        <v>0</v>
      </c>
      <c r="L21" s="69">
        <v>0</v>
      </c>
      <c r="M21" s="69">
        <v>0</v>
      </c>
      <c r="N21" s="69">
        <v>0</v>
      </c>
      <c r="O21" s="69">
        <v>0</v>
      </c>
      <c r="P21" s="69">
        <v>0</v>
      </c>
      <c r="Q21" s="69">
        <v>0</v>
      </c>
      <c r="R21" s="69">
        <v>0</v>
      </c>
      <c r="S21" s="69">
        <v>0</v>
      </c>
      <c r="T21" s="69"/>
      <c r="U21" s="69"/>
      <c r="V21" s="12" t="s">
        <v>267</v>
      </c>
      <c r="W21" s="71"/>
    </row>
    <row r="22" spans="2:23">
      <c r="B22" s="36"/>
      <c r="C22" s="10" t="s">
        <v>262</v>
      </c>
      <c r="D22" s="12" t="s">
        <v>283</v>
      </c>
      <c r="E22" s="67" t="s">
        <v>212</v>
      </c>
      <c r="F22" s="67" t="s">
        <v>212</v>
      </c>
      <c r="G22" s="67" t="s">
        <v>212</v>
      </c>
      <c r="H22" s="67" t="s">
        <v>212</v>
      </c>
      <c r="I22" s="67">
        <v>0</v>
      </c>
      <c r="J22" s="69">
        <v>0</v>
      </c>
      <c r="K22" s="69">
        <v>0</v>
      </c>
      <c r="L22" s="69">
        <v>0</v>
      </c>
      <c r="M22" s="69">
        <v>0</v>
      </c>
      <c r="N22" s="69">
        <v>0</v>
      </c>
      <c r="O22" s="69">
        <v>0</v>
      </c>
      <c r="P22" s="69">
        <v>0</v>
      </c>
      <c r="Q22" s="69">
        <v>0</v>
      </c>
      <c r="R22" s="69">
        <v>0</v>
      </c>
      <c r="S22" s="69">
        <v>0</v>
      </c>
      <c r="T22" s="69"/>
      <c r="U22" s="69"/>
      <c r="V22" s="12" t="s">
        <v>267</v>
      </c>
      <c r="W22" s="71"/>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75" zoomScaleNormal="75" zoomScalePageLayoutView="85"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6</v>
      </c>
    </row>
    <row r="4" spans="2:23" ht="15.75" thickBot="1">
      <c r="B4" s="16" t="s">
        <v>53</v>
      </c>
      <c r="C4" s="28">
        <v>44791</v>
      </c>
    </row>
    <row r="5" spans="2:23">
      <c r="R5" s="55" t="s">
        <v>57</v>
      </c>
    </row>
    <row r="6" spans="2:23" ht="18" customHeight="1">
      <c r="B6" s="3" t="s">
        <v>284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6.5">
      <c r="B8" s="35" t="s">
        <v>285</v>
      </c>
      <c r="C8" s="9" t="s">
        <v>65</v>
      </c>
      <c r="D8" s="12" t="s">
        <v>286</v>
      </c>
      <c r="E8" s="124">
        <v>17740.068544000002</v>
      </c>
      <c r="F8" s="124">
        <v>3283.870093</v>
      </c>
      <c r="G8" s="124">
        <v>19666.500508000001</v>
      </c>
      <c r="H8" s="124">
        <v>10678.228956999999</v>
      </c>
      <c r="I8" s="124">
        <v>8499.8656699999992</v>
      </c>
      <c r="J8" s="125">
        <v>0</v>
      </c>
      <c r="K8" s="125">
        <v>91.27</v>
      </c>
      <c r="L8" s="125">
        <v>17786.03</v>
      </c>
      <c r="M8" s="125">
        <v>5802.66</v>
      </c>
      <c r="N8" s="126">
        <v>0</v>
      </c>
      <c r="O8" s="126">
        <v>4853.2</v>
      </c>
      <c r="P8" s="126">
        <v>8444</v>
      </c>
      <c r="Q8" s="126">
        <v>0</v>
      </c>
      <c r="R8" s="132">
        <v>0</v>
      </c>
      <c r="S8" s="132">
        <v>0</v>
      </c>
      <c r="T8" s="132"/>
      <c r="U8" s="132"/>
      <c r="V8" s="37" t="s">
        <v>287</v>
      </c>
      <c r="W8" s="70"/>
    </row>
    <row r="9" spans="2:23">
      <c r="B9" s="39"/>
      <c r="C9" s="10" t="s">
        <v>69</v>
      </c>
      <c r="D9" s="12" t="s">
        <v>288</v>
      </c>
      <c r="E9" s="127">
        <v>44.586399999999998</v>
      </c>
      <c r="F9" s="127">
        <v>6.0190799999999998</v>
      </c>
      <c r="G9" s="127">
        <v>45.9572</v>
      </c>
      <c r="H9" s="127">
        <v>22.092199999999998</v>
      </c>
      <c r="I9" s="127">
        <v>23.162500000000001</v>
      </c>
      <c r="J9" s="81">
        <v>0</v>
      </c>
      <c r="K9" s="81">
        <v>0</v>
      </c>
      <c r="L9" s="81">
        <v>52.3</v>
      </c>
      <c r="M9" s="81">
        <v>2.8</v>
      </c>
      <c r="N9" s="128">
        <v>0</v>
      </c>
      <c r="O9" s="128">
        <v>0</v>
      </c>
      <c r="P9" s="128">
        <v>0</v>
      </c>
      <c r="Q9" s="128">
        <v>0</v>
      </c>
      <c r="R9" s="133">
        <v>0</v>
      </c>
      <c r="S9" s="133">
        <v>0</v>
      </c>
      <c r="T9" s="133"/>
      <c r="U9" s="133"/>
      <c r="V9" s="12" t="s">
        <v>289</v>
      </c>
      <c r="W9" s="73"/>
    </row>
    <row r="10" spans="2:23">
      <c r="B10" s="36"/>
      <c r="C10" s="10" t="s">
        <v>71</v>
      </c>
      <c r="D10" s="12" t="s">
        <v>290</v>
      </c>
      <c r="E10" s="129">
        <v>6245.86</v>
      </c>
      <c r="F10" s="129">
        <v>1182.1300000000001</v>
      </c>
      <c r="G10" s="129">
        <v>7030.14</v>
      </c>
      <c r="H10" s="129">
        <v>4250.62</v>
      </c>
      <c r="I10" s="129">
        <v>3398.79</v>
      </c>
      <c r="J10" s="80">
        <v>0</v>
      </c>
      <c r="K10" s="80">
        <v>91.27</v>
      </c>
      <c r="L10" s="80">
        <v>5130.67</v>
      </c>
      <c r="M10" s="81">
        <v>3014.9740000000002</v>
      </c>
      <c r="N10" s="130">
        <v>0</v>
      </c>
      <c r="O10" s="130">
        <v>1474.29</v>
      </c>
      <c r="P10" s="130">
        <v>2386</v>
      </c>
      <c r="Q10" s="130">
        <v>0</v>
      </c>
      <c r="R10" s="100">
        <v>0</v>
      </c>
      <c r="S10" s="100">
        <v>0</v>
      </c>
      <c r="T10" s="100"/>
      <c r="U10" s="100"/>
      <c r="V10" s="12" t="s">
        <v>289</v>
      </c>
      <c r="W10" s="71"/>
    </row>
    <row r="11" spans="2:23">
      <c r="B11" s="36"/>
      <c r="C11" s="10" t="s">
        <v>73</v>
      </c>
      <c r="D11" s="12" t="s">
        <v>291</v>
      </c>
      <c r="E11" s="129">
        <v>59.93</v>
      </c>
      <c r="F11" s="129">
        <v>14.24</v>
      </c>
      <c r="G11" s="129">
        <v>250.34</v>
      </c>
      <c r="H11" s="129">
        <v>56.12</v>
      </c>
      <c r="I11" s="129">
        <v>36.85</v>
      </c>
      <c r="J11" s="80">
        <v>0</v>
      </c>
      <c r="K11" s="80">
        <v>0</v>
      </c>
      <c r="L11" s="80">
        <v>240.1</v>
      </c>
      <c r="M11" s="81">
        <v>86.01</v>
      </c>
      <c r="N11" s="130">
        <v>0</v>
      </c>
      <c r="O11" s="130">
        <v>38.380000000000003</v>
      </c>
      <c r="P11" s="130">
        <v>78</v>
      </c>
      <c r="Q11" s="130">
        <v>0</v>
      </c>
      <c r="R11" s="100">
        <v>0</v>
      </c>
      <c r="S11" s="100">
        <v>0</v>
      </c>
      <c r="T11" s="100"/>
      <c r="U11" s="100"/>
      <c r="V11" s="12" t="s">
        <v>289</v>
      </c>
      <c r="W11" s="71"/>
    </row>
    <row r="12" spans="2:23">
      <c r="B12" s="36"/>
      <c r="C12" s="10" t="s">
        <v>76</v>
      </c>
      <c r="D12" s="12" t="s">
        <v>292</v>
      </c>
      <c r="E12" s="129">
        <v>11389.692144000001</v>
      </c>
      <c r="F12" s="129">
        <v>2081.4810130000001</v>
      </c>
      <c r="G12" s="129">
        <v>12340.063308000001</v>
      </c>
      <c r="H12" s="129">
        <v>6349.3967570000004</v>
      </c>
      <c r="I12" s="129">
        <v>5041.0631699999985</v>
      </c>
      <c r="J12" s="80">
        <v>0</v>
      </c>
      <c r="K12" s="80">
        <v>0</v>
      </c>
      <c r="L12" s="80">
        <v>12362.96</v>
      </c>
      <c r="M12" s="81">
        <v>2698.8759999999993</v>
      </c>
      <c r="N12" s="130">
        <v>0</v>
      </c>
      <c r="O12" s="130">
        <v>3340.5299999999997</v>
      </c>
      <c r="P12" s="130">
        <v>5980</v>
      </c>
      <c r="Q12" s="130">
        <v>0</v>
      </c>
      <c r="R12" s="100">
        <v>0</v>
      </c>
      <c r="S12" s="100">
        <v>0</v>
      </c>
      <c r="T12" s="100"/>
      <c r="U12" s="100"/>
      <c r="V12" s="12" t="s">
        <v>289</v>
      </c>
      <c r="W12" s="71"/>
    </row>
    <row r="13" spans="2:23" ht="106.5">
      <c r="B13" s="36" t="s">
        <v>293</v>
      </c>
      <c r="C13" s="10" t="s">
        <v>174</v>
      </c>
      <c r="D13" s="38" t="s">
        <v>294</v>
      </c>
      <c r="E13" s="129">
        <v>8052.91</v>
      </c>
      <c r="F13" s="129">
        <v>11943.4</v>
      </c>
      <c r="G13" s="129">
        <v>10049.799999999999</v>
      </c>
      <c r="H13" s="129">
        <v>4318.13</v>
      </c>
      <c r="I13" s="129">
        <v>6406.12</v>
      </c>
      <c r="J13" s="80">
        <v>1178.5</v>
      </c>
      <c r="K13" s="80">
        <v>0</v>
      </c>
      <c r="L13" s="80">
        <v>0</v>
      </c>
      <c r="M13" s="81">
        <v>1469.6</v>
      </c>
      <c r="N13" s="130">
        <v>3440</v>
      </c>
      <c r="O13" s="130">
        <v>0</v>
      </c>
      <c r="P13" s="130">
        <v>0</v>
      </c>
      <c r="Q13" s="130">
        <v>1533.56</v>
      </c>
      <c r="R13" s="100">
        <v>929</v>
      </c>
      <c r="S13" s="100">
        <v>1540</v>
      </c>
      <c r="T13" s="100"/>
      <c r="U13" s="100"/>
      <c r="V13" s="12" t="s">
        <v>295</v>
      </c>
      <c r="W13" s="71"/>
    </row>
    <row r="14" spans="2:23" ht="30.75">
      <c r="B14" s="36" t="s">
        <v>296</v>
      </c>
      <c r="C14" s="10" t="s">
        <v>144</v>
      </c>
      <c r="D14" s="12" t="s">
        <v>297</v>
      </c>
      <c r="E14" s="67"/>
      <c r="F14" s="67"/>
      <c r="G14" s="67"/>
      <c r="H14" s="67"/>
      <c r="I14" s="67"/>
      <c r="J14" s="69"/>
      <c r="K14" s="69"/>
      <c r="L14" s="69"/>
      <c r="M14" s="72"/>
      <c r="N14" s="100"/>
      <c r="O14" s="100"/>
      <c r="P14" s="100"/>
      <c r="Q14" s="100"/>
      <c r="R14" s="100"/>
      <c r="S14" s="100"/>
      <c r="T14" s="100"/>
      <c r="U14" s="100"/>
      <c r="V14" s="12"/>
      <c r="W14" s="71"/>
    </row>
    <row r="15" spans="2:23">
      <c r="B15" s="36"/>
      <c r="C15" s="10"/>
      <c r="D15" s="12"/>
      <c r="E15" s="67"/>
      <c r="F15" s="67"/>
      <c r="G15" s="67"/>
      <c r="H15" s="67"/>
      <c r="I15" s="67"/>
      <c r="J15" s="69"/>
      <c r="K15" s="69"/>
      <c r="L15" s="69"/>
      <c r="M15" s="72"/>
      <c r="N15" s="100"/>
      <c r="O15" s="100"/>
      <c r="P15" s="100"/>
      <c r="Q15" s="100"/>
      <c r="R15" s="100"/>
      <c r="S15" s="100"/>
      <c r="T15" s="100"/>
      <c r="U15" s="100"/>
      <c r="V15" s="12"/>
      <c r="W15" s="71"/>
    </row>
    <row r="16" spans="2:23">
      <c r="B16" s="36"/>
      <c r="C16" s="10"/>
      <c r="D16" s="12"/>
      <c r="E16" s="67"/>
      <c r="F16" s="67"/>
      <c r="G16" s="67"/>
      <c r="H16" s="67"/>
      <c r="I16" s="67"/>
      <c r="J16" s="69"/>
      <c r="K16" s="69"/>
      <c r="L16" s="69"/>
      <c r="M16" s="72"/>
      <c r="N16" s="100"/>
      <c r="O16" s="100"/>
      <c r="P16" s="100"/>
      <c r="Q16" s="100"/>
      <c r="R16" s="100"/>
      <c r="S16" s="100"/>
      <c r="T16" s="100"/>
      <c r="U16" s="100"/>
      <c r="V16" s="12"/>
      <c r="W16" s="71"/>
    </row>
    <row r="17" spans="2:23">
      <c r="B17" s="36"/>
      <c r="C17" s="10"/>
      <c r="D17" s="12"/>
      <c r="E17" s="67"/>
      <c r="F17" s="67"/>
      <c r="G17" s="67"/>
      <c r="H17" s="67"/>
      <c r="I17" s="67"/>
      <c r="J17" s="69"/>
      <c r="K17" s="69"/>
      <c r="L17" s="69"/>
      <c r="M17" s="72"/>
      <c r="N17" s="100"/>
      <c r="O17" s="100"/>
      <c r="P17" s="100"/>
      <c r="Q17" s="100"/>
      <c r="R17" s="100"/>
      <c r="S17" s="100"/>
      <c r="T17" s="100"/>
      <c r="U17" s="100"/>
      <c r="V17" s="12"/>
      <c r="W17" s="71"/>
    </row>
    <row r="18" spans="2:23">
      <c r="B18" s="36"/>
      <c r="C18" s="10"/>
      <c r="D18" s="12"/>
      <c r="E18" s="67"/>
      <c r="F18" s="67"/>
      <c r="G18" s="67"/>
      <c r="H18" s="67"/>
      <c r="I18" s="67"/>
      <c r="J18" s="69"/>
      <c r="K18" s="69"/>
      <c r="L18" s="69"/>
      <c r="M18" s="72"/>
      <c r="N18" s="100"/>
      <c r="O18" s="100"/>
      <c r="P18" s="100"/>
      <c r="Q18" s="100"/>
      <c r="R18" s="100"/>
      <c r="S18" s="100"/>
      <c r="T18" s="100"/>
      <c r="U18" s="100"/>
      <c r="V18" s="12"/>
      <c r="W18" s="71"/>
    </row>
    <row r="19" spans="2:23">
      <c r="B19" s="36"/>
      <c r="C19" s="10"/>
      <c r="D19" s="12"/>
      <c r="E19" s="67"/>
      <c r="F19" s="67"/>
      <c r="G19" s="67"/>
      <c r="H19" s="67"/>
      <c r="I19" s="67"/>
      <c r="J19" s="69"/>
      <c r="K19" s="69"/>
      <c r="L19" s="69"/>
      <c r="M19" s="72"/>
      <c r="N19" s="100"/>
      <c r="O19" s="100"/>
      <c r="P19" s="100"/>
      <c r="Q19" s="100"/>
      <c r="R19" s="100"/>
      <c r="S19" s="100"/>
      <c r="T19" s="100"/>
      <c r="U19" s="100"/>
      <c r="V19" s="12"/>
      <c r="W19" s="71"/>
    </row>
    <row r="20" spans="2:23">
      <c r="B20" s="36"/>
      <c r="C20" s="10"/>
      <c r="D20" s="12"/>
      <c r="E20" s="67"/>
      <c r="F20" s="67"/>
      <c r="G20" s="67"/>
      <c r="H20" s="67"/>
      <c r="I20" s="67"/>
      <c r="J20" s="69"/>
      <c r="K20" s="69"/>
      <c r="L20" s="69"/>
      <c r="M20" s="72"/>
      <c r="N20" s="100"/>
      <c r="O20" s="100"/>
      <c r="P20" s="100"/>
      <c r="Q20" s="100"/>
      <c r="R20" s="100"/>
      <c r="S20" s="100"/>
      <c r="T20" s="100"/>
      <c r="U20" s="100"/>
      <c r="V20" s="12"/>
      <c r="W20" s="71"/>
    </row>
    <row r="21" spans="2:23">
      <c r="B21" s="74"/>
      <c r="C21" s="75"/>
      <c r="D21" s="75"/>
      <c r="E21" s="75"/>
      <c r="F21" s="75"/>
      <c r="G21" s="75"/>
      <c r="H21" s="75"/>
      <c r="I21" s="75"/>
      <c r="J21" s="75"/>
      <c r="K21" s="75"/>
      <c r="L21" s="75"/>
      <c r="M21" s="75"/>
      <c r="N21" s="75"/>
      <c r="O21" s="75"/>
      <c r="P21" s="75"/>
      <c r="Q21" s="75"/>
      <c r="R21" s="75"/>
      <c r="S21" s="75"/>
      <c r="T21" s="75"/>
      <c r="U21" s="75"/>
      <c r="V21" s="74"/>
      <c r="W21" s="75"/>
    </row>
    <row r="22" spans="2:23">
      <c r="B22" s="74"/>
      <c r="C22" s="75"/>
      <c r="D22" s="75"/>
      <c r="E22" s="75"/>
      <c r="F22" s="75"/>
      <c r="G22" s="75"/>
      <c r="H22" s="75"/>
      <c r="I22" s="75"/>
      <c r="J22" s="75"/>
      <c r="K22" s="75"/>
      <c r="L22" s="75"/>
      <c r="M22" s="75"/>
      <c r="N22" s="75"/>
      <c r="O22" s="75"/>
      <c r="P22" s="75"/>
      <c r="Q22" s="75"/>
      <c r="R22" s="75"/>
      <c r="S22" s="75"/>
      <c r="T22" s="75"/>
      <c r="U22" s="75"/>
      <c r="V22" s="74"/>
      <c r="W22" s="75"/>
    </row>
    <row r="23" spans="2:23">
      <c r="B23" s="74"/>
      <c r="C23" s="75"/>
      <c r="D23" s="75"/>
      <c r="E23" s="75"/>
      <c r="F23" s="75"/>
      <c r="G23" s="75"/>
      <c r="H23" s="75"/>
      <c r="I23" s="75"/>
      <c r="J23" s="75"/>
      <c r="K23" s="75"/>
      <c r="L23" s="75"/>
      <c r="M23" s="75"/>
      <c r="N23" s="75"/>
      <c r="O23" s="75"/>
      <c r="P23" s="75"/>
      <c r="Q23" s="75"/>
      <c r="R23" s="75"/>
      <c r="S23" s="75"/>
      <c r="T23" s="75"/>
      <c r="U23" s="75"/>
      <c r="V23" s="74"/>
      <c r="W23" s="75"/>
    </row>
    <row r="24" spans="2:23">
      <c r="B24" s="74"/>
      <c r="C24" s="75"/>
      <c r="D24" s="75"/>
      <c r="E24" s="75"/>
      <c r="F24" s="75"/>
      <c r="G24" s="75"/>
      <c r="H24" s="75"/>
      <c r="I24" s="75"/>
      <c r="J24" s="75"/>
      <c r="K24" s="75"/>
      <c r="L24" s="75"/>
      <c r="M24" s="75"/>
      <c r="N24" s="75"/>
      <c r="O24" s="75"/>
      <c r="P24" s="75"/>
      <c r="Q24" s="75"/>
      <c r="R24" s="75"/>
      <c r="S24" s="75"/>
      <c r="T24" s="75"/>
      <c r="U24" s="75"/>
      <c r="V24" s="74"/>
      <c r="W24" s="75"/>
    </row>
    <row r="25" spans="2:23">
      <c r="B25" s="74"/>
      <c r="C25" s="75"/>
      <c r="D25" s="75"/>
      <c r="E25" s="75"/>
      <c r="F25" s="75"/>
      <c r="G25" s="75"/>
      <c r="H25" s="75"/>
      <c r="I25" s="75"/>
      <c r="J25" s="75"/>
      <c r="K25" s="75"/>
      <c r="L25" s="75"/>
      <c r="M25" s="75"/>
      <c r="N25" s="75"/>
      <c r="O25" s="75"/>
      <c r="P25" s="75"/>
      <c r="Q25" s="75"/>
      <c r="R25" s="75"/>
      <c r="S25" s="75"/>
      <c r="T25" s="75"/>
      <c r="U25" s="75"/>
      <c r="V25" s="74"/>
      <c r="W25" s="75"/>
    </row>
    <row r="26" spans="2:23">
      <c r="B26" s="74"/>
      <c r="C26" s="75"/>
      <c r="D26" s="75"/>
      <c r="E26" s="75"/>
      <c r="F26" s="75"/>
      <c r="G26" s="75"/>
      <c r="H26" s="75"/>
      <c r="I26" s="75"/>
      <c r="J26" s="75"/>
      <c r="K26" s="75"/>
      <c r="L26" s="75"/>
      <c r="M26" s="75"/>
      <c r="N26" s="75"/>
      <c r="O26" s="75"/>
      <c r="P26" s="75"/>
      <c r="Q26" s="75"/>
      <c r="R26" s="75"/>
      <c r="S26" s="75"/>
      <c r="T26" s="75"/>
      <c r="U26" s="75"/>
      <c r="V26" s="74"/>
      <c r="W26" s="75"/>
    </row>
    <row r="27" spans="2:23">
      <c r="B27" s="74"/>
      <c r="C27" s="75"/>
      <c r="D27" s="75"/>
      <c r="E27" s="75"/>
      <c r="F27" s="75"/>
      <c r="G27" s="75"/>
      <c r="H27" s="75"/>
      <c r="I27" s="75"/>
      <c r="J27" s="75"/>
      <c r="K27" s="75"/>
      <c r="L27" s="75"/>
      <c r="M27" s="75"/>
      <c r="N27" s="75"/>
      <c r="O27" s="75"/>
      <c r="P27" s="75"/>
      <c r="Q27" s="75"/>
      <c r="R27" s="75"/>
      <c r="S27" s="75"/>
      <c r="T27" s="75"/>
      <c r="U27" s="75"/>
      <c r="V27" s="74"/>
      <c r="W27" s="75"/>
    </row>
    <row r="28" spans="2:23">
      <c r="B28" s="74"/>
      <c r="C28" s="75"/>
      <c r="D28" s="75"/>
      <c r="E28" s="75"/>
      <c r="F28" s="75"/>
      <c r="G28" s="75"/>
      <c r="H28" s="75"/>
      <c r="I28" s="75"/>
      <c r="J28" s="75"/>
      <c r="K28" s="75"/>
      <c r="L28" s="75"/>
      <c r="M28" s="75"/>
      <c r="N28" s="75"/>
      <c r="O28" s="75"/>
      <c r="P28" s="75"/>
      <c r="Q28" s="75"/>
      <c r="R28" s="75"/>
      <c r="S28" s="75"/>
      <c r="T28" s="75"/>
      <c r="U28" s="75"/>
      <c r="V28" s="74"/>
      <c r="W28" s="75"/>
    </row>
    <row r="29" spans="2:23">
      <c r="B29" s="74"/>
      <c r="C29" s="75"/>
      <c r="D29" s="75"/>
      <c r="E29" s="75"/>
      <c r="F29" s="75"/>
      <c r="G29" s="75"/>
      <c r="H29" s="75"/>
      <c r="I29" s="75"/>
      <c r="J29" s="75"/>
      <c r="K29" s="75"/>
      <c r="L29" s="75"/>
      <c r="M29" s="75"/>
      <c r="N29" s="75"/>
      <c r="O29" s="75"/>
      <c r="P29" s="75"/>
      <c r="Q29" s="75"/>
      <c r="R29" s="75"/>
      <c r="S29" s="75"/>
      <c r="T29" s="75"/>
      <c r="U29" s="75"/>
      <c r="V29" s="74"/>
      <c r="W29" s="75"/>
    </row>
    <row r="30" spans="2:23">
      <c r="B30" s="74"/>
      <c r="C30" s="75"/>
      <c r="D30" s="75"/>
      <c r="E30" s="75"/>
      <c r="F30" s="75"/>
      <c r="G30" s="75"/>
      <c r="H30" s="75"/>
      <c r="I30" s="75"/>
      <c r="J30" s="75"/>
      <c r="K30" s="75"/>
      <c r="L30" s="75"/>
      <c r="M30" s="75"/>
      <c r="N30" s="75"/>
      <c r="O30" s="75"/>
      <c r="P30" s="75"/>
      <c r="Q30" s="75"/>
      <c r="R30" s="75"/>
      <c r="S30" s="75"/>
      <c r="T30" s="75"/>
      <c r="U30" s="75"/>
      <c r="V30" s="74"/>
      <c r="W30" s="75"/>
    </row>
    <row r="31" spans="2:23">
      <c r="B31" s="74"/>
      <c r="C31" s="75"/>
      <c r="D31" s="75"/>
      <c r="E31" s="75"/>
      <c r="F31" s="75"/>
      <c r="G31" s="75"/>
      <c r="H31" s="75"/>
      <c r="I31" s="75"/>
      <c r="J31" s="75"/>
      <c r="K31" s="75"/>
      <c r="L31" s="75"/>
      <c r="M31" s="75"/>
      <c r="N31" s="75"/>
      <c r="O31" s="75"/>
      <c r="P31" s="75"/>
      <c r="Q31" s="75"/>
      <c r="R31" s="75"/>
      <c r="S31" s="75"/>
      <c r="T31" s="75"/>
      <c r="U31" s="75"/>
      <c r="V31" s="74"/>
      <c r="W31" s="75"/>
    </row>
    <row r="32" spans="2:23">
      <c r="B32" s="74"/>
      <c r="C32" s="75"/>
      <c r="D32" s="75"/>
      <c r="E32" s="75"/>
      <c r="F32" s="75"/>
      <c r="G32" s="75"/>
      <c r="H32" s="75"/>
      <c r="I32" s="75"/>
      <c r="J32" s="75"/>
      <c r="K32" s="75"/>
      <c r="L32" s="75"/>
      <c r="M32" s="75"/>
      <c r="N32" s="75"/>
      <c r="O32" s="75"/>
      <c r="P32" s="75"/>
      <c r="Q32" s="75"/>
      <c r="R32" s="75"/>
      <c r="S32" s="75"/>
      <c r="T32" s="75"/>
      <c r="U32" s="75"/>
      <c r="V32" s="74"/>
      <c r="W32" s="75"/>
    </row>
    <row r="33" spans="2:23">
      <c r="B33" s="74"/>
      <c r="C33" s="75"/>
      <c r="D33" s="75"/>
      <c r="E33" s="75"/>
      <c r="F33" s="75"/>
      <c r="G33" s="75"/>
      <c r="H33" s="75"/>
      <c r="I33" s="75"/>
      <c r="J33" s="75"/>
      <c r="K33" s="75"/>
      <c r="L33" s="75"/>
      <c r="M33" s="75"/>
      <c r="N33" s="75"/>
      <c r="O33" s="75"/>
      <c r="P33" s="75"/>
      <c r="Q33" s="75"/>
      <c r="R33" s="75"/>
      <c r="S33" s="75"/>
      <c r="T33" s="75"/>
      <c r="U33" s="75"/>
      <c r="V33" s="74"/>
      <c r="W33" s="75"/>
    </row>
    <row r="34" spans="2:23">
      <c r="B34" s="74"/>
      <c r="C34" s="75"/>
      <c r="D34" s="75"/>
      <c r="E34" s="75"/>
      <c r="F34" s="75"/>
      <c r="G34" s="75"/>
      <c r="H34" s="75"/>
      <c r="I34" s="75"/>
      <c r="J34" s="75"/>
      <c r="K34" s="75"/>
      <c r="L34" s="75"/>
      <c r="M34" s="75"/>
      <c r="N34" s="75"/>
      <c r="O34" s="75"/>
      <c r="P34" s="75"/>
      <c r="Q34" s="75"/>
      <c r="R34" s="75"/>
      <c r="S34" s="75"/>
      <c r="T34" s="75"/>
      <c r="U34" s="75"/>
      <c r="V34" s="74"/>
      <c r="W34" s="75"/>
    </row>
    <row r="35" spans="2:23">
      <c r="B35" s="74"/>
      <c r="C35" s="75"/>
      <c r="D35" s="75"/>
      <c r="E35" s="75"/>
      <c r="F35" s="75"/>
      <c r="G35" s="75"/>
      <c r="H35" s="75"/>
      <c r="I35" s="75"/>
      <c r="J35" s="75"/>
      <c r="K35" s="75"/>
      <c r="L35" s="75"/>
      <c r="M35" s="75"/>
      <c r="N35" s="75"/>
      <c r="O35" s="75"/>
      <c r="P35" s="75"/>
      <c r="Q35" s="75"/>
      <c r="R35" s="75"/>
      <c r="S35" s="75"/>
      <c r="T35" s="75"/>
      <c r="U35" s="75"/>
      <c r="V35" s="74"/>
      <c r="W35" s="75"/>
    </row>
    <row r="36" spans="2:23">
      <c r="B36" s="74"/>
      <c r="C36" s="75"/>
      <c r="D36" s="75"/>
      <c r="E36" s="75"/>
      <c r="F36" s="75"/>
      <c r="G36" s="75"/>
      <c r="H36" s="75"/>
      <c r="I36" s="75"/>
      <c r="J36" s="75"/>
      <c r="K36" s="75"/>
      <c r="L36" s="75"/>
      <c r="M36" s="75"/>
      <c r="N36" s="75"/>
      <c r="O36" s="75"/>
      <c r="P36" s="75"/>
      <c r="Q36" s="75"/>
      <c r="R36" s="75"/>
      <c r="S36" s="75"/>
      <c r="T36" s="75"/>
      <c r="U36" s="75"/>
      <c r="V36" s="74"/>
      <c r="W36" s="75"/>
    </row>
    <row r="37" spans="2:23">
      <c r="B37" s="74"/>
      <c r="C37" s="75"/>
      <c r="D37" s="75"/>
      <c r="E37" s="75"/>
      <c r="F37" s="75"/>
      <c r="G37" s="75"/>
      <c r="H37" s="75"/>
      <c r="I37" s="75"/>
      <c r="J37" s="75"/>
      <c r="K37" s="75"/>
      <c r="L37" s="75"/>
      <c r="M37" s="75"/>
      <c r="N37" s="75"/>
      <c r="O37" s="75"/>
      <c r="P37" s="75"/>
      <c r="Q37" s="75"/>
      <c r="R37" s="75"/>
      <c r="S37" s="75"/>
      <c r="T37" s="75"/>
      <c r="U37" s="75"/>
      <c r="V37" s="74"/>
      <c r="W37" s="75"/>
    </row>
    <row r="38" spans="2:23">
      <c r="B38" s="74"/>
      <c r="C38" s="75"/>
      <c r="D38" s="75"/>
      <c r="E38" s="75"/>
      <c r="F38" s="75"/>
      <c r="G38" s="75"/>
      <c r="H38" s="75"/>
      <c r="I38" s="75"/>
      <c r="J38" s="75"/>
      <c r="K38" s="75"/>
      <c r="L38" s="75"/>
      <c r="M38" s="75"/>
      <c r="N38" s="75"/>
      <c r="O38" s="75"/>
      <c r="P38" s="75"/>
      <c r="Q38" s="75"/>
      <c r="R38" s="75"/>
      <c r="S38" s="75"/>
      <c r="T38" s="75"/>
      <c r="U38" s="75"/>
      <c r="V38" s="74"/>
      <c r="W38" s="75"/>
    </row>
    <row r="39" spans="2:23">
      <c r="B39" s="74"/>
      <c r="C39" s="75"/>
      <c r="D39" s="75"/>
      <c r="E39" s="75"/>
      <c r="F39" s="75"/>
      <c r="G39" s="75"/>
      <c r="H39" s="75"/>
      <c r="I39" s="75"/>
      <c r="J39" s="75"/>
      <c r="K39" s="75"/>
      <c r="L39" s="75"/>
      <c r="M39" s="75"/>
      <c r="N39" s="75"/>
      <c r="O39" s="75"/>
      <c r="P39" s="75"/>
      <c r="Q39" s="75"/>
      <c r="R39" s="75"/>
      <c r="S39" s="75"/>
      <c r="T39" s="75"/>
      <c r="U39" s="75"/>
      <c r="V39" s="74"/>
      <c r="W39" s="75"/>
    </row>
    <row r="40" spans="2:23">
      <c r="B40" s="74"/>
      <c r="C40" s="75"/>
      <c r="D40" s="75"/>
      <c r="E40" s="75"/>
      <c r="F40" s="75"/>
      <c r="G40" s="75"/>
      <c r="H40" s="75"/>
      <c r="I40" s="75"/>
      <c r="J40" s="75"/>
      <c r="K40" s="75"/>
      <c r="L40" s="75"/>
      <c r="M40" s="75"/>
      <c r="N40" s="75"/>
      <c r="O40" s="75"/>
      <c r="P40" s="75"/>
      <c r="Q40" s="75"/>
      <c r="R40" s="75"/>
      <c r="S40" s="75"/>
      <c r="T40" s="75"/>
      <c r="U40" s="75"/>
      <c r="V40" s="74"/>
      <c r="W40" s="75"/>
    </row>
    <row r="41" spans="2:23">
      <c r="B41" s="74"/>
      <c r="C41" s="75"/>
      <c r="D41" s="75"/>
      <c r="E41" s="75"/>
      <c r="F41" s="75"/>
      <c r="G41" s="75"/>
      <c r="H41" s="75"/>
      <c r="I41" s="75"/>
      <c r="J41" s="75"/>
      <c r="K41" s="75"/>
      <c r="L41" s="75"/>
      <c r="M41" s="75"/>
      <c r="N41" s="75"/>
      <c r="O41" s="75"/>
      <c r="P41" s="75"/>
      <c r="Q41" s="75"/>
      <c r="R41" s="75"/>
      <c r="S41" s="75"/>
      <c r="T41" s="75"/>
      <c r="U41" s="75"/>
      <c r="V41" s="74"/>
      <c r="W41" s="75"/>
    </row>
    <row r="42" spans="2:23">
      <c r="B42" s="74"/>
      <c r="C42" s="75"/>
      <c r="D42" s="75"/>
      <c r="E42" s="75"/>
      <c r="F42" s="75"/>
      <c r="G42" s="75"/>
      <c r="H42" s="75"/>
      <c r="I42" s="75"/>
      <c r="J42" s="75"/>
      <c r="K42" s="75"/>
      <c r="L42" s="75"/>
      <c r="M42" s="75"/>
      <c r="N42" s="75"/>
      <c r="O42" s="75"/>
      <c r="P42" s="75"/>
      <c r="Q42" s="75"/>
      <c r="R42" s="75"/>
      <c r="S42" s="75"/>
      <c r="T42" s="75"/>
      <c r="U42" s="75"/>
      <c r="V42" s="74"/>
      <c r="W42" s="75"/>
    </row>
    <row r="43" spans="2:23">
      <c r="B43" s="74"/>
      <c r="C43" s="75"/>
      <c r="D43" s="75"/>
      <c r="E43" s="75"/>
      <c r="F43" s="75"/>
      <c r="G43" s="75"/>
      <c r="H43" s="75"/>
      <c r="I43" s="75"/>
      <c r="J43" s="75"/>
      <c r="K43" s="75"/>
      <c r="L43" s="75"/>
      <c r="M43" s="75"/>
      <c r="N43" s="75"/>
      <c r="O43" s="75"/>
      <c r="P43" s="75"/>
      <c r="Q43" s="75"/>
      <c r="R43" s="75"/>
      <c r="S43" s="75"/>
      <c r="T43" s="75"/>
      <c r="U43" s="75"/>
      <c r="V43" s="74"/>
      <c r="W43" s="75"/>
    </row>
    <row r="44" spans="2:23">
      <c r="B44" s="74"/>
      <c r="C44" s="75"/>
      <c r="D44" s="75"/>
      <c r="E44" s="75"/>
      <c r="F44" s="75"/>
      <c r="G44" s="75"/>
      <c r="H44" s="75"/>
      <c r="I44" s="75"/>
      <c r="J44" s="75"/>
      <c r="K44" s="75"/>
      <c r="L44" s="75"/>
      <c r="M44" s="75"/>
      <c r="N44" s="75"/>
      <c r="O44" s="75"/>
      <c r="P44" s="75"/>
      <c r="Q44" s="75"/>
      <c r="R44" s="75"/>
      <c r="S44" s="75"/>
      <c r="T44" s="75"/>
      <c r="U44" s="75"/>
      <c r="V44" s="74"/>
      <c r="W44" s="75"/>
    </row>
    <row r="45" spans="2:23">
      <c r="B45" s="74"/>
      <c r="C45" s="75"/>
      <c r="D45" s="75"/>
      <c r="E45" s="75"/>
      <c r="F45" s="75"/>
      <c r="G45" s="75"/>
      <c r="H45" s="75"/>
      <c r="I45" s="75"/>
      <c r="J45" s="75"/>
      <c r="K45" s="75"/>
      <c r="L45" s="75"/>
      <c r="M45" s="75"/>
      <c r="N45" s="75"/>
      <c r="O45" s="75"/>
      <c r="P45" s="75"/>
      <c r="Q45" s="75"/>
      <c r="R45" s="75"/>
      <c r="S45" s="75"/>
      <c r="T45" s="75"/>
      <c r="U45" s="75"/>
      <c r="V45" s="74"/>
      <c r="W45" s="75"/>
    </row>
    <row r="46" spans="2:23">
      <c r="B46" s="74"/>
      <c r="C46" s="75"/>
      <c r="D46" s="75"/>
      <c r="E46" s="75"/>
      <c r="F46" s="75"/>
      <c r="G46" s="75"/>
      <c r="H46" s="75"/>
      <c r="I46" s="75"/>
      <c r="J46" s="75"/>
      <c r="K46" s="75"/>
      <c r="L46" s="75"/>
      <c r="M46" s="75"/>
      <c r="N46" s="75"/>
      <c r="O46" s="75"/>
      <c r="P46" s="75"/>
      <c r="Q46" s="75"/>
      <c r="R46" s="75"/>
      <c r="S46" s="75"/>
      <c r="T46" s="75"/>
      <c r="U46" s="75"/>
      <c r="V46" s="74"/>
      <c r="W46" s="75"/>
    </row>
    <row r="47" spans="2:23">
      <c r="B47" s="74"/>
      <c r="C47" s="75"/>
      <c r="D47" s="75"/>
      <c r="E47" s="75"/>
      <c r="F47" s="75"/>
      <c r="G47" s="75"/>
      <c r="H47" s="75"/>
      <c r="I47" s="75"/>
      <c r="J47" s="75"/>
      <c r="K47" s="75"/>
      <c r="L47" s="75"/>
      <c r="M47" s="75"/>
      <c r="N47" s="75"/>
      <c r="O47" s="75"/>
      <c r="P47" s="75"/>
      <c r="Q47" s="75"/>
      <c r="R47" s="75"/>
      <c r="S47" s="75"/>
      <c r="T47" s="75"/>
      <c r="U47" s="75"/>
      <c r="V47" s="74"/>
      <c r="W47" s="75"/>
    </row>
    <row r="48" spans="2:23">
      <c r="B48" s="74"/>
      <c r="C48" s="75"/>
      <c r="D48" s="75"/>
      <c r="E48" s="75"/>
      <c r="F48" s="75"/>
      <c r="G48" s="75"/>
      <c r="H48" s="75"/>
      <c r="I48" s="75"/>
      <c r="J48" s="75"/>
      <c r="K48" s="75"/>
      <c r="L48" s="75"/>
      <c r="M48" s="75"/>
      <c r="N48" s="75"/>
      <c r="O48" s="75"/>
      <c r="P48" s="75"/>
      <c r="Q48" s="75"/>
      <c r="R48" s="75"/>
      <c r="S48" s="75"/>
      <c r="T48" s="75"/>
      <c r="U48" s="75"/>
      <c r="V48" s="74"/>
      <c r="W48" s="75"/>
    </row>
    <row r="49" spans="2:23">
      <c r="B49" s="74"/>
      <c r="C49" s="75"/>
      <c r="D49" s="75"/>
      <c r="E49" s="75"/>
      <c r="F49" s="75"/>
      <c r="G49" s="75"/>
      <c r="H49" s="75"/>
      <c r="I49" s="75"/>
      <c r="J49" s="75"/>
      <c r="K49" s="75"/>
      <c r="L49" s="75"/>
      <c r="M49" s="75"/>
      <c r="N49" s="75"/>
      <c r="O49" s="75"/>
      <c r="P49" s="75"/>
      <c r="Q49" s="75"/>
      <c r="R49" s="75"/>
      <c r="S49" s="75"/>
      <c r="T49" s="75"/>
      <c r="U49" s="75"/>
      <c r="V49" s="74"/>
      <c r="W49" s="75"/>
    </row>
    <row r="50" spans="2:23">
      <c r="B50" s="74"/>
      <c r="C50" s="75"/>
      <c r="D50" s="75"/>
      <c r="E50" s="75"/>
      <c r="F50" s="75"/>
      <c r="G50" s="75"/>
      <c r="H50" s="75"/>
      <c r="I50" s="75"/>
      <c r="J50" s="75"/>
      <c r="K50" s="75"/>
      <c r="L50" s="75"/>
      <c r="M50" s="75"/>
      <c r="N50" s="75"/>
      <c r="O50" s="75"/>
      <c r="P50" s="75"/>
      <c r="Q50" s="75"/>
      <c r="R50" s="75"/>
      <c r="S50" s="75"/>
      <c r="T50" s="75"/>
      <c r="U50" s="75"/>
      <c r="V50" s="74"/>
      <c r="W50" s="75"/>
    </row>
    <row r="51" spans="2:23">
      <c r="B51" s="74"/>
      <c r="C51" s="75"/>
      <c r="D51" s="75"/>
      <c r="E51" s="75"/>
      <c r="F51" s="75"/>
      <c r="G51" s="75"/>
      <c r="H51" s="75"/>
      <c r="I51" s="75"/>
      <c r="J51" s="75"/>
      <c r="K51" s="75"/>
      <c r="L51" s="75"/>
      <c r="M51" s="75"/>
      <c r="N51" s="75"/>
      <c r="O51" s="75"/>
      <c r="P51" s="75"/>
      <c r="Q51" s="75"/>
      <c r="R51" s="75"/>
      <c r="S51" s="75"/>
      <c r="T51" s="75"/>
      <c r="U51" s="75"/>
      <c r="V51" s="74"/>
      <c r="W51" s="75"/>
    </row>
    <row r="52" spans="2:23">
      <c r="B52" s="74"/>
      <c r="C52" s="75"/>
      <c r="D52" s="75"/>
      <c r="E52" s="75"/>
      <c r="F52" s="75"/>
      <c r="G52" s="75"/>
      <c r="H52" s="75"/>
      <c r="I52" s="75"/>
      <c r="J52" s="75"/>
      <c r="K52" s="75"/>
      <c r="L52" s="75"/>
      <c r="M52" s="75"/>
      <c r="N52" s="75"/>
      <c r="O52" s="75"/>
      <c r="P52" s="75"/>
      <c r="Q52" s="75"/>
      <c r="R52" s="75"/>
      <c r="S52" s="75"/>
      <c r="T52" s="75"/>
      <c r="U52" s="75"/>
      <c r="V52" s="74"/>
      <c r="W52" s="75"/>
    </row>
    <row r="53" spans="2:23">
      <c r="B53" s="74"/>
      <c r="C53" s="75"/>
      <c r="D53" s="75"/>
      <c r="E53" s="75"/>
      <c r="F53" s="75"/>
      <c r="G53" s="75"/>
      <c r="H53" s="75"/>
      <c r="I53" s="75"/>
      <c r="J53" s="75"/>
      <c r="K53" s="75"/>
      <c r="L53" s="75"/>
      <c r="M53" s="75"/>
      <c r="N53" s="75"/>
      <c r="O53" s="75"/>
      <c r="P53" s="75"/>
      <c r="Q53" s="75"/>
      <c r="R53" s="75"/>
      <c r="S53" s="75"/>
      <c r="T53" s="75"/>
      <c r="U53" s="75"/>
      <c r="V53" s="74"/>
      <c r="W53" s="75"/>
    </row>
    <row r="54" spans="2:23">
      <c r="B54" s="74"/>
      <c r="C54" s="75"/>
      <c r="D54" s="75"/>
      <c r="E54" s="75"/>
      <c r="F54" s="75"/>
      <c r="G54" s="75"/>
      <c r="H54" s="75"/>
      <c r="I54" s="75"/>
      <c r="J54" s="75"/>
      <c r="K54" s="75"/>
      <c r="L54" s="75"/>
      <c r="M54" s="75"/>
      <c r="N54" s="75"/>
      <c r="O54" s="75"/>
      <c r="P54" s="75"/>
      <c r="Q54" s="75"/>
      <c r="R54" s="75"/>
      <c r="S54" s="75"/>
      <c r="T54" s="75"/>
      <c r="U54" s="75"/>
      <c r="V54" s="74"/>
      <c r="W54" s="75"/>
    </row>
    <row r="55" spans="2:23">
      <c r="B55" s="74"/>
      <c r="C55" s="75"/>
      <c r="D55" s="75"/>
      <c r="E55" s="75"/>
      <c r="F55" s="75"/>
      <c r="G55" s="75"/>
      <c r="H55" s="75"/>
      <c r="I55" s="75"/>
      <c r="J55" s="75"/>
      <c r="K55" s="75"/>
      <c r="L55" s="75"/>
      <c r="M55" s="75"/>
      <c r="N55" s="75"/>
      <c r="O55" s="75"/>
      <c r="P55" s="75"/>
      <c r="Q55" s="75"/>
      <c r="R55" s="75"/>
      <c r="S55" s="75"/>
      <c r="T55" s="75"/>
      <c r="U55" s="75"/>
      <c r="V55" s="74"/>
      <c r="W55" s="75"/>
    </row>
    <row r="56" spans="2:23">
      <c r="B56" s="74"/>
      <c r="C56" s="75"/>
      <c r="D56" s="75"/>
      <c r="E56" s="75"/>
      <c r="F56" s="75"/>
      <c r="G56" s="75"/>
      <c r="H56" s="75"/>
      <c r="I56" s="75"/>
      <c r="J56" s="75"/>
      <c r="K56" s="75"/>
      <c r="L56" s="75"/>
      <c r="M56" s="75"/>
      <c r="N56" s="75"/>
      <c r="O56" s="75"/>
      <c r="P56" s="75"/>
      <c r="Q56" s="75"/>
      <c r="R56" s="75"/>
      <c r="S56" s="75"/>
      <c r="T56" s="75"/>
      <c r="U56" s="75"/>
      <c r="V56" s="74"/>
      <c r="W56" s="75"/>
    </row>
    <row r="57" spans="2:23">
      <c r="B57" s="74"/>
      <c r="C57" s="75"/>
      <c r="D57" s="75"/>
      <c r="E57" s="75"/>
      <c r="F57" s="75"/>
      <c r="G57" s="75"/>
      <c r="H57" s="75"/>
      <c r="I57" s="75"/>
      <c r="J57" s="75"/>
      <c r="K57" s="75"/>
      <c r="L57" s="75"/>
      <c r="M57" s="75"/>
      <c r="N57" s="75"/>
      <c r="O57" s="75"/>
      <c r="P57" s="75"/>
      <c r="Q57" s="75"/>
      <c r="R57" s="75"/>
      <c r="S57" s="75"/>
      <c r="T57" s="75"/>
      <c r="U57" s="75"/>
      <c r="V57" s="74"/>
      <c r="W57" s="75"/>
    </row>
    <row r="58" spans="2:23">
      <c r="B58" s="74"/>
      <c r="C58" s="75"/>
      <c r="D58" s="75"/>
      <c r="E58" s="75"/>
      <c r="F58" s="75"/>
      <c r="G58" s="75"/>
      <c r="H58" s="75"/>
      <c r="I58" s="75"/>
      <c r="J58" s="75"/>
      <c r="K58" s="75"/>
      <c r="L58" s="75"/>
      <c r="M58" s="75"/>
      <c r="N58" s="75"/>
      <c r="O58" s="75"/>
      <c r="P58" s="75"/>
      <c r="Q58" s="75"/>
      <c r="R58" s="75"/>
      <c r="S58" s="75"/>
      <c r="T58" s="75"/>
      <c r="U58" s="75"/>
      <c r="V58" s="74"/>
      <c r="W58" s="75"/>
    </row>
    <row r="59" spans="2:23">
      <c r="W59" s="75"/>
    </row>
    <row r="60" spans="2:23">
      <c r="W60" s="75"/>
    </row>
    <row r="61" spans="2:23">
      <c r="W61" s="75"/>
    </row>
    <row r="62" spans="2:23">
      <c r="W62" s="75"/>
    </row>
    <row r="63" spans="2:23">
      <c r="W63" s="75"/>
    </row>
    <row r="64" spans="2:23">
      <c r="W64" s="75"/>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9"/>
  <sheetViews>
    <sheetView zoomScale="70" zoomScaleNormal="70" zoomScaleSheetLayoutView="70" zoomScalePageLayoutView="20" workbookViewId="0">
      <selection activeCell="U6" sqref="U6:U7"/>
    </sheetView>
  </sheetViews>
  <sheetFormatPr defaultColWidth="9.140625" defaultRowHeight="15" outlineLevelCol="1"/>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45.8554687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32.5703125" style="1" customWidth="1"/>
    <col min="29" max="29" width="52.28515625" style="8" customWidth="1"/>
    <col min="30" max="16384" width="9.140625" style="8"/>
  </cols>
  <sheetData>
    <row r="1" spans="1:29" ht="15.75" thickBot="1"/>
    <row r="2" spans="1:29">
      <c r="B2" s="14" t="s">
        <v>47</v>
      </c>
      <c r="C2" s="17" t="str">
        <f>IF('Quarterly Submission Guide'!$D$20 = "", "",'Quarterly Submission Guide'!$D$20)</f>
        <v>PacifiCorp</v>
      </c>
      <c r="D2" s="44" t="s">
        <v>54</v>
      </c>
    </row>
    <row r="3" spans="1:29">
      <c r="B3" s="15" t="s">
        <v>55</v>
      </c>
      <c r="C3" s="13">
        <v>7.1</v>
      </c>
      <c r="D3" s="53" t="s">
        <v>56</v>
      </c>
    </row>
    <row r="4" spans="1:29" ht="15.75" thickBot="1">
      <c r="B4" s="16" t="s">
        <v>53</v>
      </c>
      <c r="C4" s="28">
        <v>44791</v>
      </c>
      <c r="D4" s="8" t="s">
        <v>298</v>
      </c>
    </row>
    <row r="5" spans="1:29">
      <c r="B5" s="1"/>
      <c r="C5" s="8"/>
      <c r="G5" s="40" t="s">
        <v>299</v>
      </c>
      <c r="H5" s="40"/>
      <c r="I5" s="40"/>
      <c r="J5" s="40"/>
      <c r="K5" s="40"/>
      <c r="L5" s="40"/>
      <c r="M5" s="40"/>
      <c r="N5" s="40"/>
      <c r="O5" s="40"/>
      <c r="P5" s="40"/>
      <c r="Q5" s="40"/>
      <c r="R5" s="40"/>
      <c r="S5" s="40"/>
      <c r="T5" s="40"/>
      <c r="U5" s="40"/>
      <c r="V5" s="41" t="s">
        <v>300</v>
      </c>
      <c r="W5" s="41"/>
      <c r="X5" s="41"/>
      <c r="Y5" s="41"/>
      <c r="Z5" s="41"/>
      <c r="AA5" s="41"/>
    </row>
    <row r="6" spans="1:29" ht="18" customHeight="1">
      <c r="B6" s="94" t="s">
        <v>301</v>
      </c>
      <c r="C6" s="2"/>
      <c r="D6" s="2"/>
      <c r="F6" s="2"/>
      <c r="G6" s="2"/>
      <c r="H6" s="2"/>
      <c r="I6" s="2"/>
      <c r="J6" s="2"/>
      <c r="K6" s="2"/>
      <c r="L6" s="4">
        <v>1</v>
      </c>
      <c r="M6" s="4">
        <v>2</v>
      </c>
      <c r="N6" s="4">
        <v>3</v>
      </c>
      <c r="O6" s="4">
        <v>4</v>
      </c>
      <c r="P6" s="4">
        <v>1</v>
      </c>
      <c r="Q6" s="4">
        <v>2</v>
      </c>
      <c r="R6" s="4">
        <v>3</v>
      </c>
      <c r="S6" s="4">
        <v>4</v>
      </c>
      <c r="T6" s="4">
        <v>1</v>
      </c>
      <c r="U6" s="153">
        <v>2</v>
      </c>
      <c r="V6" s="4">
        <v>3</v>
      </c>
      <c r="W6" s="4">
        <v>4</v>
      </c>
      <c r="X6" s="4">
        <v>1</v>
      </c>
      <c r="Y6" s="4">
        <v>2</v>
      </c>
      <c r="Z6" s="4">
        <v>3</v>
      </c>
      <c r="AA6" s="4">
        <v>4</v>
      </c>
      <c r="AB6" s="7"/>
      <c r="AC6" s="2"/>
    </row>
    <row r="7" spans="1:29">
      <c r="B7" s="5" t="s">
        <v>302</v>
      </c>
      <c r="C7" s="5" t="s">
        <v>303</v>
      </c>
      <c r="D7" s="6" t="s">
        <v>60</v>
      </c>
      <c r="E7" s="6" t="s">
        <v>304</v>
      </c>
      <c r="F7" s="6" t="s">
        <v>305</v>
      </c>
      <c r="G7" s="6">
        <v>2015</v>
      </c>
      <c r="H7" s="6">
        <v>2016</v>
      </c>
      <c r="I7" s="6">
        <v>2017</v>
      </c>
      <c r="J7" s="6">
        <v>2018</v>
      </c>
      <c r="K7" s="135">
        <v>2019</v>
      </c>
      <c r="L7" s="6">
        <v>2020</v>
      </c>
      <c r="M7" s="6">
        <v>2020</v>
      </c>
      <c r="N7" s="6">
        <v>2020</v>
      </c>
      <c r="O7" s="6">
        <v>2020</v>
      </c>
      <c r="P7" s="6">
        <v>2021</v>
      </c>
      <c r="Q7" s="6">
        <v>2021</v>
      </c>
      <c r="R7" s="6">
        <v>2021</v>
      </c>
      <c r="S7" s="6">
        <v>2021</v>
      </c>
      <c r="T7" s="139">
        <v>2022</v>
      </c>
      <c r="U7" s="135">
        <v>2022</v>
      </c>
      <c r="V7" s="139">
        <v>2022</v>
      </c>
      <c r="W7" s="139">
        <v>2022</v>
      </c>
      <c r="X7" s="139">
        <v>2023</v>
      </c>
      <c r="Y7" s="139">
        <v>2023</v>
      </c>
      <c r="Z7" s="139">
        <v>2023</v>
      </c>
      <c r="AA7" s="139">
        <v>2023</v>
      </c>
      <c r="AB7" s="5" t="s">
        <v>62</v>
      </c>
      <c r="AC7" s="6" t="s">
        <v>63</v>
      </c>
    </row>
    <row r="8" spans="1:29" ht="15" customHeight="1">
      <c r="A8" s="8" t="s">
        <v>306</v>
      </c>
      <c r="B8" s="8" t="s">
        <v>307</v>
      </c>
      <c r="C8" s="35" t="s">
        <v>308</v>
      </c>
      <c r="D8" s="9" t="s">
        <v>65</v>
      </c>
      <c r="E8" s="12" t="s">
        <v>309</v>
      </c>
      <c r="F8" s="66" t="s">
        <v>0</v>
      </c>
      <c r="G8" s="65">
        <v>15</v>
      </c>
      <c r="H8" s="65">
        <v>31</v>
      </c>
      <c r="I8" s="65">
        <v>34</v>
      </c>
      <c r="J8" s="65">
        <v>14</v>
      </c>
      <c r="K8" s="65">
        <v>43</v>
      </c>
      <c r="L8" s="68">
        <v>15</v>
      </c>
      <c r="M8" s="68">
        <v>6</v>
      </c>
      <c r="N8" s="68">
        <v>3</v>
      </c>
      <c r="O8" s="68">
        <v>3</v>
      </c>
      <c r="P8" s="68">
        <v>9</v>
      </c>
      <c r="Q8" s="68">
        <v>5</v>
      </c>
      <c r="R8" s="68">
        <v>4</v>
      </c>
      <c r="S8" s="68">
        <v>18</v>
      </c>
      <c r="T8" s="68">
        <v>4</v>
      </c>
      <c r="U8" s="68">
        <v>4</v>
      </c>
      <c r="V8" s="68">
        <v>3</v>
      </c>
      <c r="W8" s="68">
        <v>9</v>
      </c>
      <c r="X8" s="68">
        <v>11</v>
      </c>
      <c r="Y8" s="68">
        <v>6</v>
      </c>
      <c r="Z8" s="68">
        <v>3</v>
      </c>
      <c r="AA8" s="68">
        <v>10</v>
      </c>
      <c r="AB8" s="37" t="s">
        <v>310</v>
      </c>
      <c r="AC8" s="148"/>
    </row>
    <row r="9" spans="1:29">
      <c r="B9" s="36"/>
      <c r="C9" s="36"/>
      <c r="D9" s="10" t="s">
        <v>69</v>
      </c>
      <c r="E9" s="12" t="s">
        <v>311</v>
      </c>
      <c r="F9" s="66" t="s">
        <v>0</v>
      </c>
      <c r="G9" s="67">
        <v>2</v>
      </c>
      <c r="H9" s="67">
        <v>0</v>
      </c>
      <c r="I9" s="67">
        <v>2</v>
      </c>
      <c r="J9" s="67">
        <v>0</v>
      </c>
      <c r="K9" s="67">
        <v>1</v>
      </c>
      <c r="L9" s="69">
        <v>0</v>
      </c>
      <c r="M9" s="69">
        <v>1</v>
      </c>
      <c r="N9" s="69">
        <v>0</v>
      </c>
      <c r="O9" s="69">
        <v>0</v>
      </c>
      <c r="P9" s="69">
        <v>0</v>
      </c>
      <c r="Q9" s="69">
        <v>0</v>
      </c>
      <c r="R9" s="69">
        <v>0</v>
      </c>
      <c r="S9" s="69">
        <v>0</v>
      </c>
      <c r="T9" s="69">
        <v>0</v>
      </c>
      <c r="U9" s="69">
        <v>0</v>
      </c>
      <c r="V9" s="69">
        <v>0</v>
      </c>
      <c r="W9" s="69">
        <v>0</v>
      </c>
      <c r="X9" s="69">
        <v>0</v>
      </c>
      <c r="Y9" s="69">
        <v>0</v>
      </c>
      <c r="Z9" s="69">
        <v>0</v>
      </c>
      <c r="AA9" s="69">
        <v>0</v>
      </c>
      <c r="AB9" s="37" t="s">
        <v>310</v>
      </c>
      <c r="AC9" s="149"/>
    </row>
    <row r="10" spans="1:29">
      <c r="B10" s="36"/>
      <c r="C10" s="36"/>
      <c r="D10" s="10" t="s">
        <v>71</v>
      </c>
      <c r="E10" s="12" t="s">
        <v>312</v>
      </c>
      <c r="F10" s="66" t="s">
        <v>0</v>
      </c>
      <c r="G10" s="67">
        <v>0</v>
      </c>
      <c r="H10" s="67">
        <v>0</v>
      </c>
      <c r="I10" s="67">
        <v>0</v>
      </c>
      <c r="J10" s="67">
        <v>0</v>
      </c>
      <c r="K10" s="67">
        <v>0</v>
      </c>
      <c r="L10" s="69">
        <v>0</v>
      </c>
      <c r="M10" s="69">
        <v>0</v>
      </c>
      <c r="N10" s="69">
        <v>0</v>
      </c>
      <c r="O10" s="69">
        <v>0</v>
      </c>
      <c r="P10" s="69">
        <v>0</v>
      </c>
      <c r="Q10" s="69">
        <v>0</v>
      </c>
      <c r="R10" s="69">
        <v>0</v>
      </c>
      <c r="S10" s="69">
        <v>0</v>
      </c>
      <c r="T10" s="69">
        <v>0</v>
      </c>
      <c r="U10" s="69">
        <v>0</v>
      </c>
      <c r="V10" s="69">
        <v>0</v>
      </c>
      <c r="W10" s="69">
        <v>0</v>
      </c>
      <c r="X10" s="69">
        <v>0</v>
      </c>
      <c r="Y10" s="69">
        <v>0</v>
      </c>
      <c r="Z10" s="69">
        <v>0</v>
      </c>
      <c r="AA10" s="69">
        <v>0</v>
      </c>
      <c r="AB10" s="37" t="s">
        <v>310</v>
      </c>
      <c r="AC10" s="149"/>
    </row>
    <row r="11" spans="1:29">
      <c r="B11" s="36"/>
      <c r="C11" s="36"/>
      <c r="D11" s="10" t="s">
        <v>73</v>
      </c>
      <c r="E11" s="12" t="s">
        <v>313</v>
      </c>
      <c r="F11" s="66" t="s">
        <v>0</v>
      </c>
      <c r="G11" s="67">
        <v>2</v>
      </c>
      <c r="H11" s="67">
        <v>3</v>
      </c>
      <c r="I11" s="67">
        <v>1</v>
      </c>
      <c r="J11" s="67">
        <v>1</v>
      </c>
      <c r="K11" s="67">
        <v>1</v>
      </c>
      <c r="L11" s="69">
        <v>0</v>
      </c>
      <c r="M11" s="69">
        <v>1</v>
      </c>
      <c r="N11" s="69">
        <v>1</v>
      </c>
      <c r="O11" s="69">
        <v>2</v>
      </c>
      <c r="P11" s="69">
        <v>0</v>
      </c>
      <c r="Q11" s="69">
        <v>0</v>
      </c>
      <c r="R11" s="69">
        <v>1</v>
      </c>
      <c r="S11" s="69">
        <v>0</v>
      </c>
      <c r="T11" s="69">
        <v>1</v>
      </c>
      <c r="U11" s="69">
        <v>0</v>
      </c>
      <c r="V11" s="69">
        <v>1</v>
      </c>
      <c r="W11" s="69">
        <v>1</v>
      </c>
      <c r="X11" s="69">
        <v>0</v>
      </c>
      <c r="Y11" s="69">
        <v>1</v>
      </c>
      <c r="Z11" s="69">
        <v>1</v>
      </c>
      <c r="AA11" s="69">
        <v>1</v>
      </c>
      <c r="AB11" s="37" t="s">
        <v>310</v>
      </c>
      <c r="AC11" s="149"/>
    </row>
    <row r="12" spans="1:29">
      <c r="B12" s="36"/>
      <c r="C12" s="36"/>
      <c r="D12" s="10" t="s">
        <v>76</v>
      </c>
      <c r="E12" s="38" t="s">
        <v>314</v>
      </c>
      <c r="F12" s="66" t="s">
        <v>0</v>
      </c>
      <c r="G12" s="67">
        <v>1</v>
      </c>
      <c r="H12" s="67">
        <v>2</v>
      </c>
      <c r="I12" s="67">
        <v>2</v>
      </c>
      <c r="J12" s="67">
        <v>0</v>
      </c>
      <c r="K12" s="67">
        <v>2</v>
      </c>
      <c r="L12" s="69">
        <v>1</v>
      </c>
      <c r="M12" s="69">
        <v>0</v>
      </c>
      <c r="N12" s="69">
        <v>0</v>
      </c>
      <c r="O12" s="69">
        <v>1</v>
      </c>
      <c r="P12" s="69">
        <v>1</v>
      </c>
      <c r="Q12" s="69">
        <v>1</v>
      </c>
      <c r="R12" s="69">
        <v>0</v>
      </c>
      <c r="S12" s="69">
        <v>0</v>
      </c>
      <c r="T12" s="69">
        <v>1</v>
      </c>
      <c r="U12" s="69">
        <v>1</v>
      </c>
      <c r="V12" s="69">
        <v>0</v>
      </c>
      <c r="W12" s="69">
        <v>0</v>
      </c>
      <c r="X12" s="69">
        <v>1</v>
      </c>
      <c r="Y12" s="69">
        <v>1</v>
      </c>
      <c r="Z12" s="69">
        <v>0</v>
      </c>
      <c r="AA12" s="69">
        <v>0</v>
      </c>
      <c r="AB12" s="37" t="s">
        <v>310</v>
      </c>
      <c r="AC12" s="149"/>
    </row>
    <row r="13" spans="1:29">
      <c r="B13" s="36"/>
      <c r="C13" s="36" t="s">
        <v>315</v>
      </c>
      <c r="D13" s="10" t="s">
        <v>174</v>
      </c>
      <c r="E13" s="38" t="s">
        <v>316</v>
      </c>
      <c r="F13" s="66" t="s">
        <v>0</v>
      </c>
      <c r="G13" s="67">
        <v>3</v>
      </c>
      <c r="H13" s="67">
        <v>2</v>
      </c>
      <c r="I13" s="67">
        <v>0</v>
      </c>
      <c r="J13" s="67">
        <v>0</v>
      </c>
      <c r="K13" s="67">
        <v>1</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37" t="s">
        <v>310</v>
      </c>
      <c r="AC13" s="149"/>
    </row>
    <row r="14" spans="1:29">
      <c r="B14" s="36"/>
      <c r="C14" s="36"/>
      <c r="D14" s="10" t="s">
        <v>177</v>
      </c>
      <c r="E14" s="38" t="s">
        <v>317</v>
      </c>
      <c r="F14" s="66" t="s">
        <v>0</v>
      </c>
      <c r="G14" s="67">
        <v>0</v>
      </c>
      <c r="H14" s="67">
        <v>0</v>
      </c>
      <c r="I14" s="67">
        <v>0</v>
      </c>
      <c r="J14" s="67">
        <v>0</v>
      </c>
      <c r="K14" s="67">
        <v>2</v>
      </c>
      <c r="L14" s="69">
        <v>0</v>
      </c>
      <c r="M14" s="69">
        <v>0</v>
      </c>
      <c r="N14" s="69">
        <v>0</v>
      </c>
      <c r="O14" s="69">
        <v>0</v>
      </c>
      <c r="P14" s="69">
        <v>0</v>
      </c>
      <c r="Q14" s="69">
        <v>1</v>
      </c>
      <c r="R14" s="69">
        <v>0</v>
      </c>
      <c r="S14" s="69">
        <v>0</v>
      </c>
      <c r="T14" s="69">
        <v>0</v>
      </c>
      <c r="U14" s="69">
        <v>0</v>
      </c>
      <c r="V14" s="69">
        <v>0</v>
      </c>
      <c r="W14" s="69">
        <v>0</v>
      </c>
      <c r="X14" s="69">
        <v>0</v>
      </c>
      <c r="Y14" s="69">
        <v>0</v>
      </c>
      <c r="Z14" s="69">
        <v>0</v>
      </c>
      <c r="AA14" s="69">
        <v>0</v>
      </c>
      <c r="AB14" s="37" t="s">
        <v>310</v>
      </c>
      <c r="AC14" s="149"/>
    </row>
    <row r="15" spans="1:29">
      <c r="B15" s="36"/>
      <c r="C15" s="36"/>
      <c r="D15" s="10" t="s">
        <v>179</v>
      </c>
      <c r="E15" s="12" t="s">
        <v>318</v>
      </c>
      <c r="F15" s="66" t="s">
        <v>0</v>
      </c>
      <c r="G15" s="67">
        <v>0</v>
      </c>
      <c r="H15" s="67">
        <v>0</v>
      </c>
      <c r="I15" s="67">
        <v>0</v>
      </c>
      <c r="J15" s="67">
        <v>0</v>
      </c>
      <c r="K15" s="67">
        <v>1</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37" t="s">
        <v>310</v>
      </c>
      <c r="AC15" s="149"/>
    </row>
    <row r="16" spans="1:29">
      <c r="B16" s="36"/>
      <c r="C16" s="36"/>
      <c r="D16" s="10" t="s">
        <v>181</v>
      </c>
      <c r="E16" s="12" t="s">
        <v>319</v>
      </c>
      <c r="F16" s="66" t="s">
        <v>0</v>
      </c>
      <c r="G16" s="67">
        <v>1</v>
      </c>
      <c r="H16" s="67">
        <v>0</v>
      </c>
      <c r="I16" s="67">
        <v>1</v>
      </c>
      <c r="J16" s="67">
        <v>2</v>
      </c>
      <c r="K16" s="67">
        <v>0</v>
      </c>
      <c r="L16" s="69">
        <v>0</v>
      </c>
      <c r="M16" s="69">
        <v>0</v>
      </c>
      <c r="N16" s="69">
        <v>1</v>
      </c>
      <c r="O16" s="69">
        <v>0</v>
      </c>
      <c r="P16" s="69">
        <v>0</v>
      </c>
      <c r="Q16" s="69">
        <v>0</v>
      </c>
      <c r="R16" s="69">
        <v>0</v>
      </c>
      <c r="S16" s="69">
        <v>0</v>
      </c>
      <c r="T16" s="69">
        <v>0</v>
      </c>
      <c r="U16" s="69">
        <v>0</v>
      </c>
      <c r="V16" s="69">
        <v>0</v>
      </c>
      <c r="W16" s="69">
        <v>0</v>
      </c>
      <c r="X16" s="69">
        <v>0</v>
      </c>
      <c r="Y16" s="69">
        <v>0</v>
      </c>
      <c r="Z16" s="69">
        <v>0</v>
      </c>
      <c r="AA16" s="69">
        <v>0</v>
      </c>
      <c r="AB16" s="37" t="s">
        <v>310</v>
      </c>
      <c r="AC16" s="149"/>
    </row>
    <row r="17" spans="1:29">
      <c r="B17" s="36"/>
      <c r="C17" s="36"/>
      <c r="D17" s="10" t="s">
        <v>254</v>
      </c>
      <c r="E17" s="12" t="s">
        <v>320</v>
      </c>
      <c r="F17" s="66" t="s">
        <v>0</v>
      </c>
      <c r="G17" s="67">
        <v>0</v>
      </c>
      <c r="H17" s="67">
        <v>1</v>
      </c>
      <c r="I17" s="67">
        <v>0</v>
      </c>
      <c r="J17" s="67">
        <v>0</v>
      </c>
      <c r="K17" s="67">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37" t="s">
        <v>310</v>
      </c>
      <c r="AC17" s="149"/>
    </row>
    <row r="18" spans="1:29">
      <c r="B18" s="36"/>
      <c r="C18" s="36"/>
      <c r="D18" s="10" t="s">
        <v>321</v>
      </c>
      <c r="E18" s="12" t="s">
        <v>322</v>
      </c>
      <c r="F18" s="66" t="s">
        <v>0</v>
      </c>
      <c r="G18" s="67">
        <v>0</v>
      </c>
      <c r="H18" s="67">
        <v>0</v>
      </c>
      <c r="I18" s="67">
        <v>0</v>
      </c>
      <c r="J18" s="67">
        <v>0</v>
      </c>
      <c r="K18" s="67">
        <v>0</v>
      </c>
      <c r="L18" s="69">
        <v>0</v>
      </c>
      <c r="M18" s="69">
        <v>0</v>
      </c>
      <c r="N18" s="69">
        <v>0</v>
      </c>
      <c r="O18" s="69">
        <v>0</v>
      </c>
      <c r="P18" s="69">
        <v>0</v>
      </c>
      <c r="Q18" s="69">
        <v>0</v>
      </c>
      <c r="R18" s="69">
        <v>0</v>
      </c>
      <c r="S18" s="69">
        <v>0</v>
      </c>
      <c r="T18" s="69">
        <v>0</v>
      </c>
      <c r="U18" s="69">
        <v>0</v>
      </c>
      <c r="V18" s="69">
        <v>0</v>
      </c>
      <c r="W18" s="69">
        <v>0</v>
      </c>
      <c r="X18" s="69">
        <v>0</v>
      </c>
      <c r="Y18" s="69">
        <v>0</v>
      </c>
      <c r="Z18" s="69">
        <v>0</v>
      </c>
      <c r="AA18" s="69">
        <v>0</v>
      </c>
      <c r="AB18" s="37" t="s">
        <v>310</v>
      </c>
      <c r="AC18" s="149"/>
    </row>
    <row r="19" spans="1:29">
      <c r="B19" s="36"/>
      <c r="C19" s="36"/>
      <c r="D19" s="10" t="s">
        <v>323</v>
      </c>
      <c r="E19" s="12" t="s">
        <v>324</v>
      </c>
      <c r="F19" s="66" t="s">
        <v>0</v>
      </c>
      <c r="G19" s="67">
        <v>0</v>
      </c>
      <c r="H19" s="67">
        <v>0</v>
      </c>
      <c r="I19" s="67">
        <v>0</v>
      </c>
      <c r="J19" s="67">
        <v>0</v>
      </c>
      <c r="K19" s="67">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37" t="s">
        <v>310</v>
      </c>
      <c r="AC19" s="149"/>
    </row>
    <row r="20" spans="1:29">
      <c r="B20" s="36"/>
      <c r="C20" s="36"/>
      <c r="D20" s="34" t="s">
        <v>325</v>
      </c>
      <c r="E20" s="12" t="s">
        <v>326</v>
      </c>
      <c r="F20" s="66" t="s">
        <v>0</v>
      </c>
      <c r="G20" s="67">
        <v>2</v>
      </c>
      <c r="H20" s="67">
        <v>6</v>
      </c>
      <c r="I20" s="67">
        <v>7</v>
      </c>
      <c r="J20" s="67">
        <v>1</v>
      </c>
      <c r="K20" s="67">
        <v>3</v>
      </c>
      <c r="L20" s="69">
        <v>1</v>
      </c>
      <c r="M20" s="69">
        <v>3</v>
      </c>
      <c r="N20" s="69">
        <v>3</v>
      </c>
      <c r="O20" s="69">
        <v>0</v>
      </c>
      <c r="P20" s="69">
        <v>1</v>
      </c>
      <c r="Q20" s="69">
        <v>1</v>
      </c>
      <c r="R20" s="69">
        <v>0</v>
      </c>
      <c r="S20" s="69">
        <v>1</v>
      </c>
      <c r="T20" s="69">
        <v>2</v>
      </c>
      <c r="U20" s="69">
        <v>0</v>
      </c>
      <c r="V20" s="69">
        <v>2</v>
      </c>
      <c r="W20" s="69">
        <v>2</v>
      </c>
      <c r="X20" s="69">
        <v>1</v>
      </c>
      <c r="Y20" s="69">
        <v>2</v>
      </c>
      <c r="Z20" s="69">
        <v>2</v>
      </c>
      <c r="AA20" s="69">
        <v>1</v>
      </c>
      <c r="AB20" s="37" t="s">
        <v>310</v>
      </c>
      <c r="AC20" s="149"/>
    </row>
    <row r="21" spans="1:29">
      <c r="B21" s="36"/>
      <c r="C21" s="36" t="s">
        <v>327</v>
      </c>
      <c r="D21" s="10" t="s">
        <v>144</v>
      </c>
      <c r="E21" s="10" t="s">
        <v>328</v>
      </c>
      <c r="F21" s="66" t="s">
        <v>0</v>
      </c>
      <c r="G21" s="67">
        <v>0</v>
      </c>
      <c r="H21" s="67">
        <v>0</v>
      </c>
      <c r="I21" s="67">
        <v>0</v>
      </c>
      <c r="J21" s="67">
        <v>0</v>
      </c>
      <c r="K21" s="67">
        <v>1</v>
      </c>
      <c r="L21" s="69">
        <v>0</v>
      </c>
      <c r="M21" s="69">
        <v>0</v>
      </c>
      <c r="N21" s="69">
        <v>0</v>
      </c>
      <c r="O21" s="69">
        <v>1</v>
      </c>
      <c r="P21" s="69">
        <v>0</v>
      </c>
      <c r="Q21" s="69">
        <v>0</v>
      </c>
      <c r="R21" s="69">
        <v>0</v>
      </c>
      <c r="S21" s="69">
        <v>0</v>
      </c>
      <c r="T21" s="69">
        <v>1</v>
      </c>
      <c r="U21" s="69">
        <v>0</v>
      </c>
      <c r="V21" s="69">
        <v>0</v>
      </c>
      <c r="W21" s="69">
        <v>0</v>
      </c>
      <c r="X21" s="69">
        <v>0</v>
      </c>
      <c r="Y21" s="69">
        <v>0</v>
      </c>
      <c r="Z21" s="69">
        <v>0</v>
      </c>
      <c r="AA21" s="69">
        <v>0</v>
      </c>
      <c r="AB21" s="37" t="s">
        <v>310</v>
      </c>
      <c r="AC21" s="149"/>
    </row>
    <row r="22" spans="1:29">
      <c r="B22" s="36"/>
      <c r="C22" s="36" t="s">
        <v>329</v>
      </c>
      <c r="D22" s="10" t="s">
        <v>193</v>
      </c>
      <c r="E22" s="36" t="s">
        <v>330</v>
      </c>
      <c r="F22" s="66" t="s">
        <v>0</v>
      </c>
      <c r="G22" s="67">
        <v>0</v>
      </c>
      <c r="H22" s="67">
        <v>0</v>
      </c>
      <c r="I22" s="67">
        <v>0</v>
      </c>
      <c r="J22" s="67">
        <v>0</v>
      </c>
      <c r="K22" s="67">
        <v>1</v>
      </c>
      <c r="L22" s="69">
        <v>0</v>
      </c>
      <c r="M22" s="69">
        <v>0</v>
      </c>
      <c r="N22" s="69">
        <v>0</v>
      </c>
      <c r="O22" s="69">
        <v>1</v>
      </c>
      <c r="P22" s="69">
        <v>0</v>
      </c>
      <c r="Q22" s="69">
        <v>0</v>
      </c>
      <c r="R22" s="69">
        <v>0</v>
      </c>
      <c r="S22" s="69">
        <v>0</v>
      </c>
      <c r="T22" s="69">
        <v>0</v>
      </c>
      <c r="U22" s="69">
        <v>0</v>
      </c>
      <c r="V22" s="69">
        <v>0</v>
      </c>
      <c r="W22" s="69">
        <v>0</v>
      </c>
      <c r="X22" s="69">
        <v>0</v>
      </c>
      <c r="Y22" s="69">
        <v>0</v>
      </c>
      <c r="Z22" s="69">
        <v>0</v>
      </c>
      <c r="AA22" s="69">
        <v>0</v>
      </c>
      <c r="AB22" s="37" t="s">
        <v>310</v>
      </c>
      <c r="AC22" s="149"/>
    </row>
    <row r="23" spans="1:29">
      <c r="B23" s="36"/>
      <c r="C23" s="36" t="s">
        <v>331</v>
      </c>
      <c r="D23" s="10" t="s">
        <v>197</v>
      </c>
      <c r="E23" s="10" t="s">
        <v>332</v>
      </c>
      <c r="F23" s="66" t="s">
        <v>0</v>
      </c>
      <c r="G23" s="67">
        <v>0</v>
      </c>
      <c r="H23" s="67">
        <v>0</v>
      </c>
      <c r="I23" s="67">
        <v>0</v>
      </c>
      <c r="J23" s="67">
        <v>0</v>
      </c>
      <c r="K23" s="67">
        <v>0</v>
      </c>
      <c r="L23" s="69">
        <v>0</v>
      </c>
      <c r="M23" s="69">
        <v>0</v>
      </c>
      <c r="N23" s="69">
        <v>0</v>
      </c>
      <c r="O23" s="69">
        <v>0</v>
      </c>
      <c r="P23" s="69">
        <v>0</v>
      </c>
      <c r="Q23" s="69">
        <v>0</v>
      </c>
      <c r="R23" s="69">
        <v>0</v>
      </c>
      <c r="S23" s="69">
        <v>0</v>
      </c>
      <c r="T23" s="69">
        <v>0</v>
      </c>
      <c r="U23" s="69">
        <v>0</v>
      </c>
      <c r="V23" s="69">
        <v>0</v>
      </c>
      <c r="W23" s="69">
        <v>0</v>
      </c>
      <c r="X23" s="69">
        <v>0</v>
      </c>
      <c r="Y23" s="69">
        <v>0</v>
      </c>
      <c r="Z23" s="69">
        <v>0</v>
      </c>
      <c r="AA23" s="69">
        <v>0</v>
      </c>
      <c r="AB23" s="37" t="s">
        <v>310</v>
      </c>
      <c r="AC23" s="149"/>
    </row>
    <row r="24" spans="1:29">
      <c r="B24" s="36"/>
      <c r="C24" s="36" t="s">
        <v>333</v>
      </c>
      <c r="D24" s="10" t="s">
        <v>202</v>
      </c>
      <c r="E24" s="10" t="s">
        <v>334</v>
      </c>
      <c r="F24" s="66" t="s">
        <v>0</v>
      </c>
      <c r="G24" s="67">
        <v>0</v>
      </c>
      <c r="H24" s="67">
        <v>0</v>
      </c>
      <c r="I24" s="67">
        <v>0</v>
      </c>
      <c r="J24" s="67">
        <v>1</v>
      </c>
      <c r="K24" s="67">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37" t="s">
        <v>310</v>
      </c>
      <c r="AC24" s="149"/>
    </row>
    <row r="25" spans="1:29">
      <c r="B25" s="36"/>
      <c r="C25" s="36" t="s">
        <v>335</v>
      </c>
      <c r="D25" s="10" t="s">
        <v>205</v>
      </c>
      <c r="E25" s="10" t="s">
        <v>336</v>
      </c>
      <c r="F25" s="66" t="s">
        <v>0</v>
      </c>
      <c r="G25" s="67">
        <v>17</v>
      </c>
      <c r="H25" s="67">
        <v>3</v>
      </c>
      <c r="I25" s="67">
        <v>23</v>
      </c>
      <c r="J25" s="67">
        <v>9</v>
      </c>
      <c r="K25" s="67">
        <v>19</v>
      </c>
      <c r="L25" s="69">
        <v>10</v>
      </c>
      <c r="M25" s="69">
        <v>1</v>
      </c>
      <c r="N25" s="69">
        <v>4</v>
      </c>
      <c r="O25" s="69">
        <v>2</v>
      </c>
      <c r="P25" s="69">
        <v>2</v>
      </c>
      <c r="Q25" s="69">
        <v>0</v>
      </c>
      <c r="R25" s="69">
        <v>0</v>
      </c>
      <c r="S25" s="69">
        <v>6</v>
      </c>
      <c r="T25" s="69">
        <v>5</v>
      </c>
      <c r="U25" s="69">
        <v>0</v>
      </c>
      <c r="V25" s="69">
        <v>1</v>
      </c>
      <c r="W25" s="69">
        <v>2</v>
      </c>
      <c r="X25" s="69">
        <v>7</v>
      </c>
      <c r="Y25" s="69">
        <v>1</v>
      </c>
      <c r="Z25" s="69">
        <v>2</v>
      </c>
      <c r="AA25" s="69">
        <v>3</v>
      </c>
      <c r="AB25" s="37" t="s">
        <v>310</v>
      </c>
      <c r="AC25" s="149"/>
    </row>
    <row r="26" spans="1:29">
      <c r="B26" s="36"/>
      <c r="C26" s="36" t="s">
        <v>337</v>
      </c>
      <c r="D26" s="10" t="s">
        <v>210</v>
      </c>
      <c r="E26" s="10" t="s">
        <v>338</v>
      </c>
      <c r="F26" s="66" t="s">
        <v>0</v>
      </c>
      <c r="G26" s="67">
        <v>2</v>
      </c>
      <c r="H26" s="67">
        <v>0</v>
      </c>
      <c r="I26" s="67">
        <v>2</v>
      </c>
      <c r="J26" s="67">
        <v>0</v>
      </c>
      <c r="K26" s="67">
        <v>2</v>
      </c>
      <c r="L26" s="69">
        <v>2</v>
      </c>
      <c r="M26" s="69">
        <v>0</v>
      </c>
      <c r="N26" s="69">
        <v>0</v>
      </c>
      <c r="O26" s="69">
        <v>0</v>
      </c>
      <c r="P26" s="69">
        <v>0</v>
      </c>
      <c r="Q26" s="69">
        <v>0</v>
      </c>
      <c r="R26" s="69">
        <v>0</v>
      </c>
      <c r="S26" s="69">
        <v>1</v>
      </c>
      <c r="T26" s="69">
        <v>0</v>
      </c>
      <c r="U26" s="69">
        <v>2</v>
      </c>
      <c r="V26" s="69">
        <v>0</v>
      </c>
      <c r="W26" s="69">
        <v>0</v>
      </c>
      <c r="X26" s="69">
        <v>1</v>
      </c>
      <c r="Y26" s="69">
        <v>0</v>
      </c>
      <c r="Z26" s="69">
        <v>0</v>
      </c>
      <c r="AA26" s="69">
        <v>0</v>
      </c>
      <c r="AB26" s="37" t="s">
        <v>310</v>
      </c>
      <c r="AC26" s="149"/>
    </row>
    <row r="27" spans="1:29">
      <c r="A27" s="8" t="s">
        <v>306</v>
      </c>
      <c r="B27" s="36" t="s">
        <v>339</v>
      </c>
      <c r="C27" s="36" t="s">
        <v>340</v>
      </c>
      <c r="D27" s="36" t="s">
        <v>214</v>
      </c>
      <c r="E27" s="12" t="s">
        <v>341</v>
      </c>
      <c r="F27" s="66" t="s">
        <v>0</v>
      </c>
      <c r="G27" s="67">
        <v>0</v>
      </c>
      <c r="H27" s="67">
        <v>0</v>
      </c>
      <c r="I27" s="67">
        <v>0</v>
      </c>
      <c r="J27" s="67">
        <v>0</v>
      </c>
      <c r="K27" s="67">
        <v>0</v>
      </c>
      <c r="L27" s="69">
        <v>0</v>
      </c>
      <c r="M27" s="69">
        <v>0</v>
      </c>
      <c r="N27" s="69">
        <v>0</v>
      </c>
      <c r="O27" s="69">
        <v>0</v>
      </c>
      <c r="P27" s="69">
        <v>2</v>
      </c>
      <c r="Q27" s="69">
        <v>1</v>
      </c>
      <c r="R27" s="69">
        <v>1</v>
      </c>
      <c r="S27" s="69">
        <v>1</v>
      </c>
      <c r="T27" s="69">
        <v>0</v>
      </c>
      <c r="U27" s="69">
        <v>0</v>
      </c>
      <c r="V27" s="69">
        <v>0</v>
      </c>
      <c r="W27" s="69">
        <v>0</v>
      </c>
      <c r="X27" s="69">
        <v>1</v>
      </c>
      <c r="Y27" s="69">
        <v>0</v>
      </c>
      <c r="Z27" s="69">
        <v>0</v>
      </c>
      <c r="AA27" s="69">
        <v>0</v>
      </c>
      <c r="AB27" s="37" t="s">
        <v>310</v>
      </c>
      <c r="AC27" s="149"/>
    </row>
    <row r="28" spans="1:29">
      <c r="B28" s="36"/>
      <c r="C28" s="36"/>
      <c r="D28" s="10" t="s">
        <v>342</v>
      </c>
      <c r="E28" s="12" t="s">
        <v>343</v>
      </c>
      <c r="F28" s="66" t="s">
        <v>0</v>
      </c>
      <c r="G28" s="67">
        <v>0</v>
      </c>
      <c r="H28" s="67">
        <v>0</v>
      </c>
      <c r="I28" s="67">
        <v>0</v>
      </c>
      <c r="J28" s="67">
        <v>0</v>
      </c>
      <c r="K28" s="67">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37" t="s">
        <v>310</v>
      </c>
      <c r="AC28" s="149"/>
    </row>
    <row r="29" spans="1:29">
      <c r="B29" s="36"/>
      <c r="C29" s="36"/>
      <c r="D29" s="10" t="s">
        <v>344</v>
      </c>
      <c r="E29" s="12" t="s">
        <v>345</v>
      </c>
      <c r="F29" s="66" t="s">
        <v>0</v>
      </c>
      <c r="G29" s="67">
        <v>0</v>
      </c>
      <c r="H29" s="67">
        <v>0</v>
      </c>
      <c r="I29" s="67">
        <v>0</v>
      </c>
      <c r="J29" s="67">
        <v>0</v>
      </c>
      <c r="K29" s="67">
        <v>0</v>
      </c>
      <c r="L29" s="69">
        <v>0</v>
      </c>
      <c r="M29" s="69">
        <v>0</v>
      </c>
      <c r="N29" s="69">
        <v>0</v>
      </c>
      <c r="O29" s="69">
        <v>0</v>
      </c>
      <c r="P29" s="69">
        <v>0</v>
      </c>
      <c r="Q29" s="69">
        <v>0</v>
      </c>
      <c r="R29" s="69">
        <v>0</v>
      </c>
      <c r="S29" s="69">
        <v>0</v>
      </c>
      <c r="T29" s="69">
        <v>0</v>
      </c>
      <c r="U29" s="69">
        <v>0</v>
      </c>
      <c r="V29" s="69">
        <v>0</v>
      </c>
      <c r="W29" s="69">
        <v>0</v>
      </c>
      <c r="X29" s="69">
        <v>0</v>
      </c>
      <c r="Y29" s="69">
        <v>0</v>
      </c>
      <c r="Z29" s="69">
        <v>0</v>
      </c>
      <c r="AA29" s="69">
        <v>0</v>
      </c>
      <c r="AB29" s="37" t="s">
        <v>310</v>
      </c>
      <c r="AC29" s="149"/>
    </row>
    <row r="30" spans="1:29">
      <c r="B30" s="36"/>
      <c r="C30" s="36"/>
      <c r="D30" s="10" t="s">
        <v>346</v>
      </c>
      <c r="E30" s="12" t="s">
        <v>347</v>
      </c>
      <c r="F30" s="66" t="s">
        <v>0</v>
      </c>
      <c r="G30" s="67">
        <v>0</v>
      </c>
      <c r="H30" s="67">
        <v>0</v>
      </c>
      <c r="I30" s="67">
        <v>0</v>
      </c>
      <c r="J30" s="67">
        <v>0</v>
      </c>
      <c r="K30" s="67">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37" t="s">
        <v>310</v>
      </c>
      <c r="AC30" s="149"/>
    </row>
    <row r="31" spans="1:29">
      <c r="B31" s="36"/>
      <c r="C31" s="36"/>
      <c r="D31" s="10" t="s">
        <v>348</v>
      </c>
      <c r="E31" s="38" t="s">
        <v>349</v>
      </c>
      <c r="F31" s="66" t="s">
        <v>0</v>
      </c>
      <c r="G31" s="67">
        <v>0</v>
      </c>
      <c r="H31" s="67">
        <v>0</v>
      </c>
      <c r="I31" s="67">
        <v>0</v>
      </c>
      <c r="J31" s="67">
        <v>0</v>
      </c>
      <c r="K31" s="67">
        <v>0</v>
      </c>
      <c r="L31" s="69">
        <v>0</v>
      </c>
      <c r="M31" s="69">
        <v>0</v>
      </c>
      <c r="N31" s="69">
        <v>0</v>
      </c>
      <c r="O31" s="69">
        <v>0</v>
      </c>
      <c r="P31" s="69">
        <v>0</v>
      </c>
      <c r="Q31" s="69">
        <v>0</v>
      </c>
      <c r="R31" s="69">
        <v>0</v>
      </c>
      <c r="S31" s="69">
        <v>0</v>
      </c>
      <c r="T31" s="69">
        <v>0</v>
      </c>
      <c r="U31" s="69">
        <v>0</v>
      </c>
      <c r="V31" s="69">
        <v>0</v>
      </c>
      <c r="W31" s="69">
        <v>0</v>
      </c>
      <c r="X31" s="69">
        <v>0</v>
      </c>
      <c r="Y31" s="69">
        <v>0</v>
      </c>
      <c r="Z31" s="69">
        <v>0</v>
      </c>
      <c r="AA31" s="69">
        <v>0</v>
      </c>
      <c r="AB31" s="37" t="s">
        <v>310</v>
      </c>
      <c r="AC31" s="149"/>
    </row>
    <row r="32" spans="1:29" ht="30" customHeight="1">
      <c r="B32" s="36"/>
      <c r="C32" s="36" t="s">
        <v>350</v>
      </c>
      <c r="D32" s="10" t="s">
        <v>351</v>
      </c>
      <c r="E32" s="38" t="s">
        <v>352</v>
      </c>
      <c r="F32" s="66" t="s">
        <v>0</v>
      </c>
      <c r="G32" s="67">
        <v>0</v>
      </c>
      <c r="H32" s="67">
        <v>0</v>
      </c>
      <c r="I32" s="67">
        <v>0</v>
      </c>
      <c r="J32" s="67">
        <v>0</v>
      </c>
      <c r="K32" s="67">
        <v>0</v>
      </c>
      <c r="L32" s="69">
        <v>0</v>
      </c>
      <c r="M32" s="69">
        <v>0</v>
      </c>
      <c r="N32" s="69">
        <v>0</v>
      </c>
      <c r="O32" s="69">
        <v>0</v>
      </c>
      <c r="P32" s="69">
        <v>0</v>
      </c>
      <c r="Q32" s="69">
        <v>0</v>
      </c>
      <c r="R32" s="69">
        <v>0</v>
      </c>
      <c r="S32" s="69">
        <v>0</v>
      </c>
      <c r="T32" s="69">
        <v>0</v>
      </c>
      <c r="U32" s="69">
        <v>0</v>
      </c>
      <c r="V32" s="69">
        <v>0</v>
      </c>
      <c r="W32" s="69">
        <v>0</v>
      </c>
      <c r="X32" s="69">
        <v>0</v>
      </c>
      <c r="Y32" s="69">
        <v>0</v>
      </c>
      <c r="Z32" s="69">
        <v>0</v>
      </c>
      <c r="AA32" s="69">
        <v>0</v>
      </c>
      <c r="AB32" s="37" t="s">
        <v>310</v>
      </c>
      <c r="AC32" s="149"/>
    </row>
    <row r="33" spans="1:29">
      <c r="B33" s="36"/>
      <c r="C33" s="36"/>
      <c r="D33" s="10" t="s">
        <v>353</v>
      </c>
      <c r="E33" s="38" t="s">
        <v>354</v>
      </c>
      <c r="F33" s="66" t="s">
        <v>0</v>
      </c>
      <c r="G33" s="67">
        <v>0</v>
      </c>
      <c r="H33" s="67">
        <v>0</v>
      </c>
      <c r="I33" s="67">
        <v>0</v>
      </c>
      <c r="J33" s="67">
        <v>0</v>
      </c>
      <c r="K33" s="67">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37" t="s">
        <v>310</v>
      </c>
      <c r="AC33" s="149"/>
    </row>
    <row r="34" spans="1:29">
      <c r="B34" s="36"/>
      <c r="C34" s="36"/>
      <c r="D34" s="10" t="s">
        <v>355</v>
      </c>
      <c r="E34" s="12" t="s">
        <v>356</v>
      </c>
      <c r="F34" s="66" t="s">
        <v>0</v>
      </c>
      <c r="G34" s="67">
        <v>0</v>
      </c>
      <c r="H34" s="67">
        <v>0</v>
      </c>
      <c r="I34" s="67">
        <v>0</v>
      </c>
      <c r="J34" s="67">
        <v>0</v>
      </c>
      <c r="K34" s="67">
        <v>0</v>
      </c>
      <c r="L34" s="69">
        <v>0</v>
      </c>
      <c r="M34" s="69">
        <v>0</v>
      </c>
      <c r="N34" s="69">
        <v>0</v>
      </c>
      <c r="O34" s="69">
        <v>0</v>
      </c>
      <c r="P34" s="69">
        <v>0</v>
      </c>
      <c r="Q34" s="69">
        <v>0</v>
      </c>
      <c r="R34" s="69">
        <v>0</v>
      </c>
      <c r="S34" s="69">
        <v>0</v>
      </c>
      <c r="T34" s="69">
        <v>0</v>
      </c>
      <c r="U34" s="69">
        <v>0</v>
      </c>
      <c r="V34" s="69">
        <v>0</v>
      </c>
      <c r="W34" s="69">
        <v>0</v>
      </c>
      <c r="X34" s="69">
        <v>0</v>
      </c>
      <c r="Y34" s="69">
        <v>0</v>
      </c>
      <c r="Z34" s="69">
        <v>0</v>
      </c>
      <c r="AA34" s="69">
        <v>0</v>
      </c>
      <c r="AB34" s="37" t="s">
        <v>310</v>
      </c>
      <c r="AC34" s="149"/>
    </row>
    <row r="35" spans="1:29">
      <c r="B35" s="36"/>
      <c r="C35" s="36"/>
      <c r="D35" s="10" t="s">
        <v>357</v>
      </c>
      <c r="E35" s="12" t="s">
        <v>358</v>
      </c>
      <c r="F35" s="66" t="s">
        <v>0</v>
      </c>
      <c r="G35" s="67">
        <v>0</v>
      </c>
      <c r="H35" s="67">
        <v>0</v>
      </c>
      <c r="I35" s="67">
        <v>0</v>
      </c>
      <c r="J35" s="67">
        <v>0</v>
      </c>
      <c r="K35" s="67">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37" t="s">
        <v>310</v>
      </c>
      <c r="AC35" s="149"/>
    </row>
    <row r="36" spans="1:29">
      <c r="B36" s="36"/>
      <c r="C36" s="36"/>
      <c r="D36" s="10" t="s">
        <v>359</v>
      </c>
      <c r="E36" s="12" t="s">
        <v>360</v>
      </c>
      <c r="F36" s="66" t="s">
        <v>0</v>
      </c>
      <c r="G36" s="67">
        <v>0</v>
      </c>
      <c r="H36" s="67">
        <v>0</v>
      </c>
      <c r="I36" s="67">
        <v>0</v>
      </c>
      <c r="J36" s="67">
        <v>0</v>
      </c>
      <c r="K36" s="67">
        <v>0</v>
      </c>
      <c r="L36" s="69">
        <v>0</v>
      </c>
      <c r="M36" s="69">
        <v>0</v>
      </c>
      <c r="N36" s="69">
        <v>0</v>
      </c>
      <c r="O36" s="69">
        <v>0</v>
      </c>
      <c r="P36" s="69">
        <v>0</v>
      </c>
      <c r="Q36" s="69">
        <v>0</v>
      </c>
      <c r="R36" s="69">
        <v>0</v>
      </c>
      <c r="S36" s="69">
        <v>0</v>
      </c>
      <c r="T36" s="69">
        <v>0</v>
      </c>
      <c r="U36" s="69">
        <v>0</v>
      </c>
      <c r="V36" s="69">
        <v>0</v>
      </c>
      <c r="W36" s="69">
        <v>0</v>
      </c>
      <c r="X36" s="69">
        <v>0</v>
      </c>
      <c r="Y36" s="69">
        <v>0</v>
      </c>
      <c r="Z36" s="69">
        <v>0</v>
      </c>
      <c r="AA36" s="69">
        <v>0</v>
      </c>
      <c r="AB36" s="37" t="s">
        <v>310</v>
      </c>
      <c r="AC36" s="149"/>
    </row>
    <row r="37" spans="1:29">
      <c r="B37" s="36"/>
      <c r="C37" s="36"/>
      <c r="D37" s="10" t="s">
        <v>361</v>
      </c>
      <c r="E37" s="12" t="s">
        <v>362</v>
      </c>
      <c r="F37" s="66" t="s">
        <v>0</v>
      </c>
      <c r="G37" s="67">
        <v>0</v>
      </c>
      <c r="H37" s="67">
        <v>0</v>
      </c>
      <c r="I37" s="67">
        <v>0</v>
      </c>
      <c r="J37" s="67">
        <v>0</v>
      </c>
      <c r="K37" s="67">
        <v>0</v>
      </c>
      <c r="L37" s="69">
        <v>0</v>
      </c>
      <c r="M37" s="69">
        <v>0</v>
      </c>
      <c r="N37" s="69">
        <v>0</v>
      </c>
      <c r="O37" s="69">
        <v>0</v>
      </c>
      <c r="P37" s="69">
        <v>0</v>
      </c>
      <c r="Q37" s="69">
        <v>0</v>
      </c>
      <c r="R37" s="69">
        <v>0</v>
      </c>
      <c r="S37" s="69">
        <v>0</v>
      </c>
      <c r="T37" s="69">
        <v>0</v>
      </c>
      <c r="U37" s="69">
        <v>0</v>
      </c>
      <c r="V37" s="69">
        <v>0</v>
      </c>
      <c r="W37" s="69">
        <v>0</v>
      </c>
      <c r="X37" s="69">
        <v>0</v>
      </c>
      <c r="Y37" s="69">
        <v>0</v>
      </c>
      <c r="Z37" s="69">
        <v>0</v>
      </c>
      <c r="AA37" s="69">
        <v>0</v>
      </c>
      <c r="AB37" s="37" t="s">
        <v>310</v>
      </c>
      <c r="AC37" s="149"/>
    </row>
    <row r="38" spans="1:29">
      <c r="B38" s="36"/>
      <c r="C38" s="36"/>
      <c r="D38" s="10" t="s">
        <v>363</v>
      </c>
      <c r="E38" s="12" t="s">
        <v>364</v>
      </c>
      <c r="F38" s="66" t="s">
        <v>0</v>
      </c>
      <c r="G38" s="67">
        <v>0</v>
      </c>
      <c r="H38" s="67">
        <v>0</v>
      </c>
      <c r="I38" s="67">
        <v>0</v>
      </c>
      <c r="J38" s="67">
        <v>0</v>
      </c>
      <c r="K38" s="67">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37" t="s">
        <v>310</v>
      </c>
      <c r="AC38" s="149"/>
    </row>
    <row r="39" spans="1:29">
      <c r="B39" s="36"/>
      <c r="C39" s="36"/>
      <c r="D39" s="34" t="s">
        <v>365</v>
      </c>
      <c r="E39" s="12" t="s">
        <v>366</v>
      </c>
      <c r="F39" s="66" t="s">
        <v>0</v>
      </c>
      <c r="G39" s="67">
        <v>2</v>
      </c>
      <c r="H39" s="67">
        <v>0</v>
      </c>
      <c r="I39" s="67">
        <v>0</v>
      </c>
      <c r="J39" s="67">
        <v>0</v>
      </c>
      <c r="K39" s="67">
        <v>0</v>
      </c>
      <c r="L39" s="69">
        <v>1</v>
      </c>
      <c r="M39" s="69">
        <v>0</v>
      </c>
      <c r="N39" s="69">
        <v>0</v>
      </c>
      <c r="O39" s="69">
        <v>0</v>
      </c>
      <c r="P39" s="69">
        <v>0</v>
      </c>
      <c r="Q39" s="69">
        <v>0</v>
      </c>
      <c r="R39" s="69">
        <v>0</v>
      </c>
      <c r="S39" s="69">
        <v>1</v>
      </c>
      <c r="T39" s="69">
        <v>0</v>
      </c>
      <c r="U39" s="69">
        <v>0</v>
      </c>
      <c r="V39" s="69">
        <v>0</v>
      </c>
      <c r="W39" s="69">
        <v>0</v>
      </c>
      <c r="X39" s="69">
        <v>0</v>
      </c>
      <c r="Y39" s="69">
        <v>0</v>
      </c>
      <c r="Z39" s="69">
        <v>0</v>
      </c>
      <c r="AA39" s="69">
        <v>0</v>
      </c>
      <c r="AB39" s="37" t="s">
        <v>310</v>
      </c>
      <c r="AC39" s="149"/>
    </row>
    <row r="40" spans="1:29">
      <c r="B40" s="36"/>
      <c r="C40" s="36" t="s">
        <v>367</v>
      </c>
      <c r="D40" s="10" t="s">
        <v>368</v>
      </c>
      <c r="E40" s="10" t="s">
        <v>369</v>
      </c>
      <c r="F40" s="66" t="s">
        <v>0</v>
      </c>
      <c r="G40" s="67">
        <v>0</v>
      </c>
      <c r="H40" s="67">
        <v>0</v>
      </c>
      <c r="I40" s="67">
        <v>0</v>
      </c>
      <c r="J40" s="67">
        <v>0</v>
      </c>
      <c r="K40" s="67">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37" t="s">
        <v>310</v>
      </c>
      <c r="AC40" s="149"/>
    </row>
    <row r="41" spans="1:29">
      <c r="B41" s="36"/>
      <c r="C41" s="36" t="s">
        <v>370</v>
      </c>
      <c r="D41" s="10" t="s">
        <v>371</v>
      </c>
      <c r="E41" s="36" t="s">
        <v>372</v>
      </c>
      <c r="F41" s="66" t="s">
        <v>0</v>
      </c>
      <c r="G41" s="67">
        <v>0</v>
      </c>
      <c r="H41" s="67">
        <v>0</v>
      </c>
      <c r="I41" s="67">
        <v>0</v>
      </c>
      <c r="J41" s="67">
        <v>0</v>
      </c>
      <c r="K41" s="67">
        <v>0</v>
      </c>
      <c r="L41" s="69">
        <v>0</v>
      </c>
      <c r="M41" s="69">
        <v>0</v>
      </c>
      <c r="N41" s="69">
        <v>0</v>
      </c>
      <c r="O41" s="69">
        <v>0</v>
      </c>
      <c r="P41" s="69">
        <v>0</v>
      </c>
      <c r="Q41" s="69">
        <v>0</v>
      </c>
      <c r="R41" s="69">
        <v>0</v>
      </c>
      <c r="S41" s="69">
        <v>0</v>
      </c>
      <c r="T41" s="69">
        <v>0</v>
      </c>
      <c r="U41" s="69">
        <v>0</v>
      </c>
      <c r="V41" s="69">
        <v>0</v>
      </c>
      <c r="W41" s="69">
        <v>0</v>
      </c>
      <c r="X41" s="69">
        <v>0</v>
      </c>
      <c r="Y41" s="69">
        <v>0</v>
      </c>
      <c r="Z41" s="69">
        <v>0</v>
      </c>
      <c r="AA41" s="69">
        <v>0</v>
      </c>
      <c r="AB41" s="37" t="s">
        <v>310</v>
      </c>
      <c r="AC41" s="149"/>
    </row>
    <row r="42" spans="1:29">
      <c r="B42" s="36"/>
      <c r="C42" s="36" t="s">
        <v>373</v>
      </c>
      <c r="D42" s="10" t="s">
        <v>374</v>
      </c>
      <c r="E42" s="10" t="s">
        <v>332</v>
      </c>
      <c r="F42" s="66" t="s">
        <v>0</v>
      </c>
      <c r="G42" s="67">
        <v>0</v>
      </c>
      <c r="H42" s="67">
        <v>0</v>
      </c>
      <c r="I42" s="67">
        <v>0</v>
      </c>
      <c r="J42" s="67">
        <v>0</v>
      </c>
      <c r="K42" s="67">
        <v>0</v>
      </c>
      <c r="L42" s="69">
        <v>0</v>
      </c>
      <c r="M42" s="69">
        <v>0</v>
      </c>
      <c r="N42" s="69">
        <v>0</v>
      </c>
      <c r="O42" s="69">
        <v>0</v>
      </c>
      <c r="P42" s="69">
        <v>0</v>
      </c>
      <c r="Q42" s="69">
        <v>0</v>
      </c>
      <c r="R42" s="69">
        <v>0</v>
      </c>
      <c r="S42" s="69">
        <v>0</v>
      </c>
      <c r="T42" s="69">
        <v>0</v>
      </c>
      <c r="U42" s="69">
        <v>0</v>
      </c>
      <c r="V42" s="69">
        <v>0</v>
      </c>
      <c r="W42" s="69">
        <v>0</v>
      </c>
      <c r="X42" s="69">
        <v>0</v>
      </c>
      <c r="Y42" s="69">
        <v>0</v>
      </c>
      <c r="Z42" s="69">
        <v>0</v>
      </c>
      <c r="AA42" s="69">
        <v>0</v>
      </c>
      <c r="AB42" s="37" t="s">
        <v>310</v>
      </c>
      <c r="AC42" s="149"/>
    </row>
    <row r="43" spans="1:29">
      <c r="B43" s="36"/>
      <c r="C43" s="36" t="s">
        <v>375</v>
      </c>
      <c r="D43" s="10" t="s">
        <v>376</v>
      </c>
      <c r="E43" s="10" t="s">
        <v>377</v>
      </c>
      <c r="F43" s="66" t="s">
        <v>0</v>
      </c>
      <c r="G43" s="67">
        <v>0</v>
      </c>
      <c r="H43" s="67">
        <v>0</v>
      </c>
      <c r="I43" s="67">
        <v>0</v>
      </c>
      <c r="J43" s="67">
        <v>0</v>
      </c>
      <c r="K43" s="67">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37" t="s">
        <v>310</v>
      </c>
      <c r="AC43" s="149"/>
    </row>
    <row r="44" spans="1:29">
      <c r="B44" s="36"/>
      <c r="C44" s="36" t="s">
        <v>378</v>
      </c>
      <c r="D44" s="10" t="s">
        <v>379</v>
      </c>
      <c r="E44" s="10" t="s">
        <v>380</v>
      </c>
      <c r="F44" s="66" t="s">
        <v>0</v>
      </c>
      <c r="G44" s="67">
        <v>0</v>
      </c>
      <c r="H44" s="67">
        <v>0</v>
      </c>
      <c r="I44" s="67">
        <v>1</v>
      </c>
      <c r="J44" s="67">
        <v>0</v>
      </c>
      <c r="K44" s="67">
        <v>0</v>
      </c>
      <c r="L44" s="69">
        <v>0</v>
      </c>
      <c r="M44" s="69">
        <v>0</v>
      </c>
      <c r="N44" s="69">
        <v>0</v>
      </c>
      <c r="O44" s="69">
        <v>0</v>
      </c>
      <c r="P44" s="69">
        <v>0</v>
      </c>
      <c r="Q44" s="69">
        <v>0</v>
      </c>
      <c r="R44" s="69">
        <v>0</v>
      </c>
      <c r="S44" s="69">
        <v>0</v>
      </c>
      <c r="T44" s="69">
        <v>0</v>
      </c>
      <c r="U44" s="69">
        <v>0</v>
      </c>
      <c r="V44" s="69">
        <v>0</v>
      </c>
      <c r="W44" s="69">
        <v>0</v>
      </c>
      <c r="X44" s="69">
        <v>0</v>
      </c>
      <c r="Y44" s="69">
        <v>0</v>
      </c>
      <c r="Z44" s="69">
        <v>0</v>
      </c>
      <c r="AA44" s="69">
        <v>0</v>
      </c>
      <c r="AB44" s="37" t="s">
        <v>310</v>
      </c>
      <c r="AC44" s="149"/>
    </row>
    <row r="45" spans="1:29">
      <c r="B45" s="36"/>
      <c r="C45" s="36" t="s">
        <v>381</v>
      </c>
      <c r="D45" s="10" t="s">
        <v>382</v>
      </c>
      <c r="E45" s="10" t="s">
        <v>383</v>
      </c>
      <c r="F45" s="66" t="s">
        <v>0</v>
      </c>
      <c r="G45" s="67">
        <v>0</v>
      </c>
      <c r="H45" s="67">
        <v>0</v>
      </c>
      <c r="I45" s="67">
        <v>1</v>
      </c>
      <c r="J45" s="67">
        <v>0</v>
      </c>
      <c r="K45" s="67">
        <v>0</v>
      </c>
      <c r="L45" s="69">
        <v>0</v>
      </c>
      <c r="M45" s="69">
        <v>0</v>
      </c>
      <c r="N45" s="69">
        <v>0</v>
      </c>
      <c r="O45" s="69">
        <v>1</v>
      </c>
      <c r="P45" s="69">
        <v>0</v>
      </c>
      <c r="Q45" s="69">
        <v>0</v>
      </c>
      <c r="R45" s="69">
        <v>0</v>
      </c>
      <c r="S45" s="69">
        <v>0</v>
      </c>
      <c r="T45" s="69">
        <v>0</v>
      </c>
      <c r="U45" s="69">
        <v>0</v>
      </c>
      <c r="V45" s="69">
        <v>0</v>
      </c>
      <c r="W45" s="69">
        <v>0</v>
      </c>
      <c r="X45" s="69">
        <v>0</v>
      </c>
      <c r="Y45" s="69">
        <v>0</v>
      </c>
      <c r="Z45" s="69">
        <v>0</v>
      </c>
      <c r="AA45" s="69">
        <v>0</v>
      </c>
      <c r="AB45" s="37" t="s">
        <v>310</v>
      </c>
      <c r="AC45" s="149"/>
    </row>
    <row r="46" spans="1:29">
      <c r="A46" s="8" t="s">
        <v>306</v>
      </c>
      <c r="B46" s="36" t="s">
        <v>384</v>
      </c>
      <c r="C46" s="36" t="s">
        <v>385</v>
      </c>
      <c r="D46" s="36" t="s">
        <v>386</v>
      </c>
      <c r="E46" s="12" t="s">
        <v>309</v>
      </c>
      <c r="F46" s="66" t="s">
        <v>0</v>
      </c>
      <c r="G46" s="67">
        <v>122</v>
      </c>
      <c r="H46" s="67">
        <v>109</v>
      </c>
      <c r="I46" s="67">
        <v>139</v>
      </c>
      <c r="J46" s="67">
        <v>75</v>
      </c>
      <c r="K46" s="67">
        <v>159</v>
      </c>
      <c r="L46" s="69">
        <v>36</v>
      </c>
      <c r="M46" s="69">
        <v>25</v>
      </c>
      <c r="N46" s="69">
        <v>13</v>
      </c>
      <c r="O46" s="69">
        <v>16</v>
      </c>
      <c r="P46" s="69">
        <v>38</v>
      </c>
      <c r="Q46" s="69">
        <v>13</v>
      </c>
      <c r="R46" s="69">
        <v>13</v>
      </c>
      <c r="S46" s="69">
        <v>68</v>
      </c>
      <c r="T46" s="69">
        <v>21</v>
      </c>
      <c r="U46" s="69">
        <v>20</v>
      </c>
      <c r="V46" s="69">
        <v>16</v>
      </c>
      <c r="W46" s="69">
        <v>34</v>
      </c>
      <c r="X46" s="69">
        <v>40</v>
      </c>
      <c r="Y46" s="69">
        <v>20</v>
      </c>
      <c r="Z46" s="69">
        <v>14</v>
      </c>
      <c r="AA46" s="69">
        <v>39</v>
      </c>
      <c r="AB46" s="37" t="s">
        <v>310</v>
      </c>
      <c r="AC46" s="149"/>
    </row>
    <row r="47" spans="1:29">
      <c r="B47" s="36"/>
      <c r="C47" s="36"/>
      <c r="D47" s="10" t="s">
        <v>387</v>
      </c>
      <c r="E47" s="12" t="s">
        <v>311</v>
      </c>
      <c r="F47" s="66" t="s">
        <v>0</v>
      </c>
      <c r="G47" s="67">
        <v>51</v>
      </c>
      <c r="H47" s="67">
        <v>30</v>
      </c>
      <c r="I47" s="67">
        <v>34</v>
      </c>
      <c r="J47" s="67">
        <v>35</v>
      </c>
      <c r="K47" s="67">
        <v>52</v>
      </c>
      <c r="L47" s="69">
        <v>12</v>
      </c>
      <c r="M47" s="69">
        <v>12</v>
      </c>
      <c r="N47" s="69">
        <v>19</v>
      </c>
      <c r="O47" s="69">
        <v>12</v>
      </c>
      <c r="P47" s="69">
        <v>7</v>
      </c>
      <c r="Q47" s="69">
        <v>13</v>
      </c>
      <c r="R47" s="69">
        <v>15</v>
      </c>
      <c r="S47" s="69">
        <v>10</v>
      </c>
      <c r="T47" s="69">
        <v>5</v>
      </c>
      <c r="U47" s="69">
        <v>12</v>
      </c>
      <c r="V47" s="69">
        <v>17</v>
      </c>
      <c r="W47" s="69">
        <v>7</v>
      </c>
      <c r="X47" s="69">
        <v>9</v>
      </c>
      <c r="Y47" s="69">
        <v>12</v>
      </c>
      <c r="Z47" s="69">
        <v>17</v>
      </c>
      <c r="AA47" s="69">
        <v>10</v>
      </c>
      <c r="AB47" s="37" t="s">
        <v>310</v>
      </c>
      <c r="AC47" s="149"/>
    </row>
    <row r="48" spans="1:29">
      <c r="B48" s="36"/>
      <c r="C48" s="36"/>
      <c r="D48" s="10" t="s">
        <v>388</v>
      </c>
      <c r="E48" s="12" t="s">
        <v>312</v>
      </c>
      <c r="F48" s="66" t="s">
        <v>0</v>
      </c>
      <c r="G48" s="67">
        <v>2</v>
      </c>
      <c r="H48" s="67">
        <v>0</v>
      </c>
      <c r="I48" s="67">
        <v>0</v>
      </c>
      <c r="J48" s="67">
        <v>1</v>
      </c>
      <c r="K48" s="67">
        <v>0</v>
      </c>
      <c r="L48" s="69">
        <v>0</v>
      </c>
      <c r="M48" s="69">
        <v>0</v>
      </c>
      <c r="N48" s="69">
        <v>0</v>
      </c>
      <c r="O48" s="69">
        <v>0</v>
      </c>
      <c r="P48" s="69">
        <v>0</v>
      </c>
      <c r="Q48" s="69">
        <v>0</v>
      </c>
      <c r="R48" s="69">
        <v>0</v>
      </c>
      <c r="S48" s="69">
        <v>0</v>
      </c>
      <c r="T48" s="69"/>
      <c r="U48" s="69">
        <v>0</v>
      </c>
      <c r="V48" s="69">
        <v>0</v>
      </c>
      <c r="W48" s="69">
        <v>0</v>
      </c>
      <c r="X48" s="69">
        <v>0</v>
      </c>
      <c r="Y48" s="69">
        <v>0</v>
      </c>
      <c r="Z48" s="69">
        <v>0</v>
      </c>
      <c r="AA48" s="69">
        <v>0</v>
      </c>
      <c r="AB48" s="37" t="s">
        <v>310</v>
      </c>
      <c r="AC48" s="149"/>
    </row>
    <row r="49" spans="2:29">
      <c r="B49" s="36"/>
      <c r="C49" s="36"/>
      <c r="D49" s="10" t="s">
        <v>389</v>
      </c>
      <c r="E49" s="12" t="s">
        <v>313</v>
      </c>
      <c r="F49" s="66" t="s">
        <v>0</v>
      </c>
      <c r="G49" s="67">
        <v>10</v>
      </c>
      <c r="H49" s="67">
        <v>8</v>
      </c>
      <c r="I49" s="67">
        <v>8</v>
      </c>
      <c r="J49" s="67">
        <v>14</v>
      </c>
      <c r="K49" s="67">
        <v>6</v>
      </c>
      <c r="L49" s="69">
        <v>2</v>
      </c>
      <c r="M49" s="69">
        <v>3</v>
      </c>
      <c r="N49" s="69">
        <v>3</v>
      </c>
      <c r="O49" s="69">
        <v>3</v>
      </c>
      <c r="P49" s="69">
        <v>6</v>
      </c>
      <c r="Q49" s="69">
        <v>1</v>
      </c>
      <c r="R49" s="69">
        <v>1</v>
      </c>
      <c r="S49" s="69">
        <v>3</v>
      </c>
      <c r="T49" s="69">
        <v>3</v>
      </c>
      <c r="U49" s="69">
        <v>2</v>
      </c>
      <c r="V49" s="69">
        <v>3</v>
      </c>
      <c r="W49" s="69">
        <v>2</v>
      </c>
      <c r="X49" s="69">
        <v>3</v>
      </c>
      <c r="Y49" s="69">
        <v>2</v>
      </c>
      <c r="Z49" s="69">
        <v>2</v>
      </c>
      <c r="AA49" s="69">
        <v>3</v>
      </c>
      <c r="AB49" s="37" t="s">
        <v>310</v>
      </c>
      <c r="AC49" s="149"/>
    </row>
    <row r="50" spans="2:29">
      <c r="B50" s="36"/>
      <c r="C50" s="36"/>
      <c r="D50" s="10" t="s">
        <v>390</v>
      </c>
      <c r="E50" s="38" t="s">
        <v>314</v>
      </c>
      <c r="F50" s="66" t="s">
        <v>0</v>
      </c>
      <c r="G50" s="67">
        <v>5</v>
      </c>
      <c r="H50" s="67">
        <v>7</v>
      </c>
      <c r="I50" s="67">
        <v>8</v>
      </c>
      <c r="J50" s="67">
        <v>5</v>
      </c>
      <c r="K50" s="67">
        <v>7</v>
      </c>
      <c r="L50" s="69">
        <v>2</v>
      </c>
      <c r="M50" s="69">
        <v>4</v>
      </c>
      <c r="N50" s="69">
        <v>3</v>
      </c>
      <c r="O50" s="69">
        <v>1</v>
      </c>
      <c r="P50" s="69">
        <v>3</v>
      </c>
      <c r="Q50" s="69">
        <v>3</v>
      </c>
      <c r="R50" s="69">
        <v>3</v>
      </c>
      <c r="S50" s="69">
        <v>3</v>
      </c>
      <c r="T50" s="69">
        <v>1</v>
      </c>
      <c r="U50" s="69">
        <v>6</v>
      </c>
      <c r="V50" s="69">
        <v>1</v>
      </c>
      <c r="W50" s="69">
        <v>2</v>
      </c>
      <c r="X50" s="69">
        <v>2</v>
      </c>
      <c r="Y50" s="69">
        <v>3</v>
      </c>
      <c r="Z50" s="69">
        <v>2</v>
      </c>
      <c r="AA50" s="69">
        <v>2</v>
      </c>
      <c r="AB50" s="37" t="s">
        <v>310</v>
      </c>
      <c r="AC50" s="149"/>
    </row>
    <row r="51" spans="2:29">
      <c r="B51" s="36"/>
      <c r="C51" s="36" t="s">
        <v>391</v>
      </c>
      <c r="D51" s="10" t="s">
        <v>392</v>
      </c>
      <c r="E51" s="38" t="s">
        <v>393</v>
      </c>
      <c r="F51" s="66" t="s">
        <v>0</v>
      </c>
      <c r="G51" s="67">
        <v>0</v>
      </c>
      <c r="H51" s="67">
        <v>0</v>
      </c>
      <c r="I51" s="67">
        <v>0</v>
      </c>
      <c r="J51" s="67">
        <v>0</v>
      </c>
      <c r="K51" s="67">
        <v>0</v>
      </c>
      <c r="L51" s="69">
        <v>0</v>
      </c>
      <c r="M51" s="69">
        <v>0</v>
      </c>
      <c r="N51" s="69">
        <v>0</v>
      </c>
      <c r="O51" s="69">
        <v>0</v>
      </c>
      <c r="P51" s="69">
        <v>0</v>
      </c>
      <c r="Q51" s="69">
        <v>0</v>
      </c>
      <c r="R51" s="69">
        <v>0</v>
      </c>
      <c r="S51" s="69">
        <v>0</v>
      </c>
      <c r="T51" s="69">
        <v>1</v>
      </c>
      <c r="U51" s="69">
        <v>0</v>
      </c>
      <c r="V51" s="69">
        <v>0</v>
      </c>
      <c r="W51" s="69">
        <v>0</v>
      </c>
      <c r="X51" s="69">
        <v>0</v>
      </c>
      <c r="Y51" s="69">
        <v>0</v>
      </c>
      <c r="Z51" s="69">
        <v>0</v>
      </c>
      <c r="AA51" s="69">
        <v>0</v>
      </c>
      <c r="AB51" s="37" t="s">
        <v>310</v>
      </c>
      <c r="AC51" s="149"/>
    </row>
    <row r="52" spans="2:29">
      <c r="B52" s="36"/>
      <c r="C52" s="36"/>
      <c r="D52" s="10" t="s">
        <v>394</v>
      </c>
      <c r="E52" s="38" t="s">
        <v>395</v>
      </c>
      <c r="F52" s="66" t="s">
        <v>0</v>
      </c>
      <c r="G52" s="67">
        <v>43</v>
      </c>
      <c r="H52" s="67">
        <v>29</v>
      </c>
      <c r="I52" s="67">
        <v>39</v>
      </c>
      <c r="J52" s="67">
        <v>25</v>
      </c>
      <c r="K52" s="67">
        <v>25</v>
      </c>
      <c r="L52" s="69">
        <v>9</v>
      </c>
      <c r="M52" s="69">
        <v>11</v>
      </c>
      <c r="N52" s="69">
        <v>15</v>
      </c>
      <c r="O52" s="69">
        <v>9</v>
      </c>
      <c r="P52" s="69">
        <v>10</v>
      </c>
      <c r="Q52" s="69">
        <v>9</v>
      </c>
      <c r="R52" s="69">
        <v>10</v>
      </c>
      <c r="S52" s="69">
        <v>11</v>
      </c>
      <c r="T52" s="69">
        <v>15</v>
      </c>
      <c r="U52" s="69">
        <v>24</v>
      </c>
      <c r="V52" s="69">
        <v>7</v>
      </c>
      <c r="W52" s="69">
        <v>12</v>
      </c>
      <c r="X52" s="69">
        <v>10</v>
      </c>
      <c r="Y52" s="69">
        <v>9</v>
      </c>
      <c r="Z52" s="69">
        <v>11</v>
      </c>
      <c r="AA52" s="69">
        <v>11</v>
      </c>
      <c r="AB52" s="37" t="s">
        <v>310</v>
      </c>
      <c r="AC52" s="149"/>
    </row>
    <row r="53" spans="2:29">
      <c r="B53" s="36"/>
      <c r="C53" s="36"/>
      <c r="D53" s="10" t="s">
        <v>396</v>
      </c>
      <c r="E53" s="12" t="s">
        <v>397</v>
      </c>
      <c r="F53" s="66" t="s">
        <v>0</v>
      </c>
      <c r="G53" s="67">
        <v>120</v>
      </c>
      <c r="H53" s="67">
        <v>127</v>
      </c>
      <c r="I53" s="67">
        <v>154</v>
      </c>
      <c r="J53" s="67">
        <v>123</v>
      </c>
      <c r="K53" s="67">
        <v>115</v>
      </c>
      <c r="L53" s="69">
        <v>26</v>
      </c>
      <c r="M53" s="69">
        <v>30</v>
      </c>
      <c r="N53" s="69">
        <v>17</v>
      </c>
      <c r="O53" s="69">
        <v>32</v>
      </c>
      <c r="P53" s="69">
        <v>39</v>
      </c>
      <c r="Q53" s="69">
        <v>31</v>
      </c>
      <c r="R53" s="69">
        <v>32</v>
      </c>
      <c r="S53" s="69">
        <v>48</v>
      </c>
      <c r="T53" s="69">
        <v>29</v>
      </c>
      <c r="U53" s="69">
        <v>23</v>
      </c>
      <c r="V53" s="69">
        <v>24</v>
      </c>
      <c r="W53" s="69">
        <v>35</v>
      </c>
      <c r="X53" s="69">
        <v>33</v>
      </c>
      <c r="Y53" s="69">
        <v>31</v>
      </c>
      <c r="Z53" s="69">
        <v>24</v>
      </c>
      <c r="AA53" s="69">
        <v>38</v>
      </c>
      <c r="AB53" s="37" t="s">
        <v>310</v>
      </c>
      <c r="AC53" s="149"/>
    </row>
    <row r="54" spans="2:29">
      <c r="B54" s="36"/>
      <c r="C54" s="36"/>
      <c r="D54" s="10" t="s">
        <v>398</v>
      </c>
      <c r="E54" s="12" t="s">
        <v>320</v>
      </c>
      <c r="F54" s="66" t="s">
        <v>0</v>
      </c>
      <c r="G54" s="67">
        <v>10</v>
      </c>
      <c r="H54" s="67">
        <v>12</v>
      </c>
      <c r="I54" s="67">
        <v>13</v>
      </c>
      <c r="J54" s="67">
        <v>14</v>
      </c>
      <c r="K54" s="67">
        <v>8</v>
      </c>
      <c r="L54" s="69">
        <v>2</v>
      </c>
      <c r="M54" s="69">
        <v>2</v>
      </c>
      <c r="N54" s="69">
        <v>0</v>
      </c>
      <c r="O54" s="69">
        <v>2</v>
      </c>
      <c r="P54" s="69">
        <v>2</v>
      </c>
      <c r="Q54" s="69">
        <v>1</v>
      </c>
      <c r="R54" s="69">
        <v>4</v>
      </c>
      <c r="S54" s="69">
        <v>13</v>
      </c>
      <c r="T54" s="69">
        <v>1</v>
      </c>
      <c r="U54" s="69">
        <v>3</v>
      </c>
      <c r="V54" s="69">
        <v>2</v>
      </c>
      <c r="W54" s="69">
        <v>3</v>
      </c>
      <c r="X54" s="69">
        <v>2</v>
      </c>
      <c r="Y54" s="69">
        <v>2</v>
      </c>
      <c r="Z54" s="69">
        <v>2</v>
      </c>
      <c r="AA54" s="69">
        <v>6</v>
      </c>
      <c r="AB54" s="37" t="s">
        <v>310</v>
      </c>
      <c r="AC54" s="149"/>
    </row>
    <row r="55" spans="2:29">
      <c r="B55" s="36"/>
      <c r="C55" s="36"/>
      <c r="D55" s="10" t="s">
        <v>399</v>
      </c>
      <c r="E55" s="12" t="s">
        <v>400</v>
      </c>
      <c r="F55" s="66" t="s">
        <v>0</v>
      </c>
      <c r="G55" s="67">
        <v>0</v>
      </c>
      <c r="H55" s="67">
        <v>1</v>
      </c>
      <c r="I55" s="67">
        <v>1</v>
      </c>
      <c r="J55" s="67">
        <v>0</v>
      </c>
      <c r="K55" s="67">
        <v>0</v>
      </c>
      <c r="L55" s="69">
        <v>0</v>
      </c>
      <c r="M55" s="69">
        <v>0</v>
      </c>
      <c r="N55" s="69">
        <v>0</v>
      </c>
      <c r="O55" s="69">
        <v>0</v>
      </c>
      <c r="P55" s="69">
        <v>0</v>
      </c>
      <c r="Q55" s="69">
        <v>0</v>
      </c>
      <c r="R55" s="69">
        <v>0</v>
      </c>
      <c r="S55" s="69">
        <v>0</v>
      </c>
      <c r="T55" s="69">
        <v>0</v>
      </c>
      <c r="U55" s="69">
        <v>1</v>
      </c>
      <c r="V55" s="69">
        <v>0</v>
      </c>
      <c r="W55" s="69">
        <v>0</v>
      </c>
      <c r="X55" s="69">
        <v>0</v>
      </c>
      <c r="Y55" s="69">
        <v>0</v>
      </c>
      <c r="Z55" s="69">
        <v>0</v>
      </c>
      <c r="AA55" s="69">
        <v>0</v>
      </c>
      <c r="AB55" s="37" t="s">
        <v>310</v>
      </c>
      <c r="AC55" s="149"/>
    </row>
    <row r="56" spans="2:29">
      <c r="B56" s="36"/>
      <c r="C56" s="36"/>
      <c r="D56" s="10" t="s">
        <v>401</v>
      </c>
      <c r="E56" s="12" t="s">
        <v>402</v>
      </c>
      <c r="F56" s="66" t="s">
        <v>0</v>
      </c>
      <c r="G56" s="67">
        <v>2</v>
      </c>
      <c r="H56" s="67">
        <v>2</v>
      </c>
      <c r="I56" s="67">
        <v>4</v>
      </c>
      <c r="J56" s="67">
        <v>0</v>
      </c>
      <c r="K56" s="67">
        <v>3</v>
      </c>
      <c r="L56" s="69">
        <v>0</v>
      </c>
      <c r="M56" s="69">
        <v>1</v>
      </c>
      <c r="N56" s="69">
        <v>0</v>
      </c>
      <c r="O56" s="69">
        <v>1</v>
      </c>
      <c r="P56" s="69">
        <v>1</v>
      </c>
      <c r="Q56" s="69">
        <v>0</v>
      </c>
      <c r="R56" s="69">
        <v>1</v>
      </c>
      <c r="S56" s="69">
        <v>0</v>
      </c>
      <c r="T56" s="69">
        <v>0</v>
      </c>
      <c r="U56" s="69">
        <v>4</v>
      </c>
      <c r="V56" s="69">
        <v>1</v>
      </c>
      <c r="W56" s="69">
        <v>1</v>
      </c>
      <c r="X56" s="69">
        <v>1</v>
      </c>
      <c r="Y56" s="69">
        <v>1</v>
      </c>
      <c r="Z56" s="69">
        <v>1</v>
      </c>
      <c r="AA56" s="69">
        <v>1</v>
      </c>
      <c r="AB56" s="37" t="s">
        <v>310</v>
      </c>
      <c r="AC56" s="149"/>
    </row>
    <row r="57" spans="2:29">
      <c r="B57" s="36"/>
      <c r="C57" s="36"/>
      <c r="D57" s="10" t="s">
        <v>403</v>
      </c>
      <c r="E57" s="12" t="s">
        <v>404</v>
      </c>
      <c r="F57" s="66" t="s">
        <v>0</v>
      </c>
      <c r="G57" s="67">
        <v>4</v>
      </c>
      <c r="H57" s="67">
        <v>4</v>
      </c>
      <c r="I57" s="67">
        <v>1</v>
      </c>
      <c r="J57" s="67">
        <v>8</v>
      </c>
      <c r="K57" s="67">
        <v>4</v>
      </c>
      <c r="L57" s="69">
        <v>1</v>
      </c>
      <c r="M57" s="69">
        <v>0</v>
      </c>
      <c r="N57" s="69">
        <v>3</v>
      </c>
      <c r="O57" s="69">
        <v>2</v>
      </c>
      <c r="P57" s="69">
        <v>1</v>
      </c>
      <c r="Q57" s="69">
        <v>2</v>
      </c>
      <c r="R57" s="69">
        <v>0</v>
      </c>
      <c r="S57" s="69">
        <v>3</v>
      </c>
      <c r="T57" s="69">
        <v>1</v>
      </c>
      <c r="U57" s="69">
        <v>0</v>
      </c>
      <c r="V57" s="69">
        <v>2</v>
      </c>
      <c r="W57" s="69">
        <v>2</v>
      </c>
      <c r="X57" s="69">
        <v>1</v>
      </c>
      <c r="Y57" s="69">
        <v>1</v>
      </c>
      <c r="Z57" s="69">
        <v>2</v>
      </c>
      <c r="AA57" s="69">
        <v>2</v>
      </c>
      <c r="AB57" s="37" t="s">
        <v>310</v>
      </c>
      <c r="AC57" s="149"/>
    </row>
    <row r="58" spans="2:29">
      <c r="B58" s="36"/>
      <c r="C58" s="36"/>
      <c r="D58" s="10" t="s">
        <v>405</v>
      </c>
      <c r="E58" s="12" t="s">
        <v>318</v>
      </c>
      <c r="F58" s="66" t="s">
        <v>0</v>
      </c>
      <c r="G58" s="67">
        <v>1</v>
      </c>
      <c r="H58" s="67">
        <v>3</v>
      </c>
      <c r="I58" s="67">
        <v>3</v>
      </c>
      <c r="J58" s="67">
        <v>2</v>
      </c>
      <c r="K58" s="67">
        <v>6</v>
      </c>
      <c r="L58" s="69">
        <v>2</v>
      </c>
      <c r="M58" s="69">
        <v>0</v>
      </c>
      <c r="N58" s="69">
        <v>2</v>
      </c>
      <c r="O58" s="69">
        <v>1</v>
      </c>
      <c r="P58" s="69">
        <v>1</v>
      </c>
      <c r="Q58" s="69">
        <v>5</v>
      </c>
      <c r="R58" s="69">
        <v>0</v>
      </c>
      <c r="S58" s="69">
        <v>1</v>
      </c>
      <c r="T58" s="69">
        <v>1</v>
      </c>
      <c r="U58" s="69">
        <v>1</v>
      </c>
      <c r="V58" s="69">
        <v>1</v>
      </c>
      <c r="W58" s="69">
        <v>0</v>
      </c>
      <c r="X58" s="69">
        <v>2</v>
      </c>
      <c r="Y58" s="69">
        <v>2</v>
      </c>
      <c r="Z58" s="69">
        <v>1</v>
      </c>
      <c r="AA58" s="69">
        <v>1</v>
      </c>
      <c r="AB58" s="37" t="s">
        <v>310</v>
      </c>
      <c r="AC58" s="149"/>
    </row>
    <row r="59" spans="2:29">
      <c r="B59" s="36"/>
      <c r="C59" s="36"/>
      <c r="D59" s="34" t="s">
        <v>406</v>
      </c>
      <c r="E59" s="12" t="s">
        <v>407</v>
      </c>
      <c r="F59" s="66" t="s">
        <v>0</v>
      </c>
      <c r="G59" s="67">
        <v>0</v>
      </c>
      <c r="H59" s="67">
        <v>0</v>
      </c>
      <c r="I59" s="67">
        <v>0</v>
      </c>
      <c r="J59" s="67">
        <v>1</v>
      </c>
      <c r="K59" s="67">
        <v>0</v>
      </c>
      <c r="L59" s="69">
        <v>0</v>
      </c>
      <c r="M59" s="69">
        <v>0</v>
      </c>
      <c r="N59" s="69">
        <v>0</v>
      </c>
      <c r="O59" s="69">
        <v>0</v>
      </c>
      <c r="P59" s="69">
        <v>0</v>
      </c>
      <c r="Q59" s="69">
        <v>0</v>
      </c>
      <c r="R59" s="69">
        <v>0</v>
      </c>
      <c r="S59" s="69">
        <v>0</v>
      </c>
      <c r="T59" s="69">
        <v>0</v>
      </c>
      <c r="U59" s="69">
        <v>0</v>
      </c>
      <c r="V59" s="69">
        <v>0</v>
      </c>
      <c r="W59" s="69">
        <v>0</v>
      </c>
      <c r="X59" s="69">
        <v>0</v>
      </c>
      <c r="Y59" s="69">
        <v>0</v>
      </c>
      <c r="Z59" s="69">
        <v>0</v>
      </c>
      <c r="AA59" s="69">
        <v>0</v>
      </c>
      <c r="AB59" s="37" t="s">
        <v>310</v>
      </c>
      <c r="AC59" s="149"/>
    </row>
    <row r="60" spans="2:29">
      <c r="B60" s="36"/>
      <c r="C60" s="36"/>
      <c r="D60" s="10" t="s">
        <v>408</v>
      </c>
      <c r="E60" s="12" t="s">
        <v>409</v>
      </c>
      <c r="F60" s="66" t="s">
        <v>0</v>
      </c>
      <c r="G60" s="67">
        <v>0</v>
      </c>
      <c r="H60" s="67">
        <v>0</v>
      </c>
      <c r="I60" s="67">
        <v>0</v>
      </c>
      <c r="J60" s="67">
        <v>0</v>
      </c>
      <c r="K60" s="67">
        <v>0</v>
      </c>
      <c r="L60" s="69">
        <v>0</v>
      </c>
      <c r="M60" s="69">
        <v>0</v>
      </c>
      <c r="N60" s="69">
        <v>0</v>
      </c>
      <c r="O60" s="69">
        <v>0</v>
      </c>
      <c r="P60" s="69">
        <v>0</v>
      </c>
      <c r="Q60" s="69">
        <v>0</v>
      </c>
      <c r="R60" s="69">
        <v>0</v>
      </c>
      <c r="S60" s="69">
        <v>0</v>
      </c>
      <c r="T60" s="69">
        <v>0</v>
      </c>
      <c r="U60" s="69">
        <v>0</v>
      </c>
      <c r="V60" s="69">
        <v>0</v>
      </c>
      <c r="W60" s="69">
        <v>0</v>
      </c>
      <c r="X60" s="69">
        <v>0</v>
      </c>
      <c r="Y60" s="69">
        <v>0</v>
      </c>
      <c r="Z60" s="69">
        <v>0</v>
      </c>
      <c r="AA60" s="69">
        <v>0</v>
      </c>
      <c r="AB60" s="37" t="s">
        <v>310</v>
      </c>
      <c r="AC60" s="149"/>
    </row>
    <row r="61" spans="2:29">
      <c r="B61" s="36"/>
      <c r="C61" s="36"/>
      <c r="D61" s="10" t="s">
        <v>410</v>
      </c>
      <c r="E61" s="12" t="s">
        <v>411</v>
      </c>
      <c r="F61" s="66" t="s">
        <v>0</v>
      </c>
      <c r="G61" s="67">
        <v>0</v>
      </c>
      <c r="H61" s="67">
        <v>0</v>
      </c>
      <c r="I61" s="67">
        <v>0</v>
      </c>
      <c r="J61" s="67">
        <v>0</v>
      </c>
      <c r="K61" s="67">
        <v>0</v>
      </c>
      <c r="L61" s="69">
        <v>0</v>
      </c>
      <c r="M61" s="69">
        <v>0</v>
      </c>
      <c r="N61" s="69">
        <v>0</v>
      </c>
      <c r="O61" s="69">
        <v>0</v>
      </c>
      <c r="P61" s="69">
        <v>0</v>
      </c>
      <c r="Q61" s="69">
        <v>0</v>
      </c>
      <c r="R61" s="69">
        <v>0</v>
      </c>
      <c r="S61" s="69">
        <v>0</v>
      </c>
      <c r="T61" s="69">
        <v>0</v>
      </c>
      <c r="U61" s="69">
        <v>0</v>
      </c>
      <c r="V61" s="69">
        <v>0</v>
      </c>
      <c r="W61" s="69">
        <v>0</v>
      </c>
      <c r="X61" s="69">
        <v>0</v>
      </c>
      <c r="Y61" s="69">
        <v>0</v>
      </c>
      <c r="Z61" s="69">
        <v>0</v>
      </c>
      <c r="AA61" s="69">
        <v>0</v>
      </c>
      <c r="AB61" s="37" t="s">
        <v>310</v>
      </c>
      <c r="AC61" s="149"/>
    </row>
    <row r="62" spans="2:29">
      <c r="B62" s="36"/>
      <c r="C62" s="36"/>
      <c r="D62" s="10" t="s">
        <v>412</v>
      </c>
      <c r="E62" s="12" t="s">
        <v>413</v>
      </c>
      <c r="F62" s="66" t="s">
        <v>0</v>
      </c>
      <c r="G62" s="67">
        <v>0</v>
      </c>
      <c r="H62" s="67">
        <v>1</v>
      </c>
      <c r="I62" s="67">
        <v>0</v>
      </c>
      <c r="J62" s="67">
        <v>0</v>
      </c>
      <c r="K62" s="67">
        <v>0</v>
      </c>
      <c r="L62" s="69">
        <v>0</v>
      </c>
      <c r="M62" s="69">
        <v>0</v>
      </c>
      <c r="N62" s="69">
        <v>0</v>
      </c>
      <c r="O62" s="69">
        <v>0</v>
      </c>
      <c r="P62" s="69">
        <v>0</v>
      </c>
      <c r="Q62" s="69">
        <v>0</v>
      </c>
      <c r="R62" s="69">
        <v>0</v>
      </c>
      <c r="S62" s="69">
        <v>0</v>
      </c>
      <c r="T62" s="69">
        <v>0</v>
      </c>
      <c r="U62" s="69">
        <v>0</v>
      </c>
      <c r="V62" s="69">
        <v>0</v>
      </c>
      <c r="W62" s="69">
        <v>0</v>
      </c>
      <c r="X62" s="69">
        <v>0</v>
      </c>
      <c r="Y62" s="69">
        <v>0</v>
      </c>
      <c r="Z62" s="69">
        <v>0</v>
      </c>
      <c r="AA62" s="69">
        <v>0</v>
      </c>
      <c r="AB62" s="37" t="s">
        <v>310</v>
      </c>
      <c r="AC62" s="149"/>
    </row>
    <row r="63" spans="2:29">
      <c r="B63" s="36"/>
      <c r="C63" s="36"/>
      <c r="D63" s="10" t="s">
        <v>414</v>
      </c>
      <c r="E63" s="12" t="s">
        <v>415</v>
      </c>
      <c r="F63" s="66" t="s">
        <v>0</v>
      </c>
      <c r="G63" s="67">
        <v>110</v>
      </c>
      <c r="H63" s="67">
        <v>58</v>
      </c>
      <c r="I63" s="67">
        <v>97</v>
      </c>
      <c r="J63" s="67">
        <v>40</v>
      </c>
      <c r="K63" s="67">
        <v>67</v>
      </c>
      <c r="L63" s="69">
        <v>25</v>
      </c>
      <c r="M63" s="69">
        <v>17</v>
      </c>
      <c r="N63" s="69">
        <v>12</v>
      </c>
      <c r="O63" s="69">
        <v>13</v>
      </c>
      <c r="P63" s="69">
        <v>27</v>
      </c>
      <c r="Q63" s="69">
        <v>16</v>
      </c>
      <c r="R63" s="69">
        <v>13</v>
      </c>
      <c r="S63" s="69">
        <v>18</v>
      </c>
      <c r="T63" s="69">
        <v>19</v>
      </c>
      <c r="U63" s="69">
        <v>20</v>
      </c>
      <c r="V63" s="69">
        <v>11</v>
      </c>
      <c r="W63" s="69">
        <v>18</v>
      </c>
      <c r="X63" s="69">
        <v>26</v>
      </c>
      <c r="Y63" s="69">
        <v>17</v>
      </c>
      <c r="Z63" s="69">
        <v>12</v>
      </c>
      <c r="AA63" s="69">
        <v>16</v>
      </c>
      <c r="AB63" s="37" t="s">
        <v>310</v>
      </c>
      <c r="AC63" s="149"/>
    </row>
    <row r="64" spans="2:29">
      <c r="B64" s="36"/>
      <c r="C64" s="36"/>
      <c r="D64" s="10" t="s">
        <v>416</v>
      </c>
      <c r="E64" s="12" t="s">
        <v>417</v>
      </c>
      <c r="F64" s="66" t="s">
        <v>0</v>
      </c>
      <c r="G64" s="67">
        <v>59</v>
      </c>
      <c r="H64" s="67">
        <v>34</v>
      </c>
      <c r="I64" s="67">
        <v>54</v>
      </c>
      <c r="J64" s="67">
        <v>29</v>
      </c>
      <c r="K64" s="67">
        <v>47</v>
      </c>
      <c r="L64" s="69">
        <v>8</v>
      </c>
      <c r="M64" s="69">
        <v>11</v>
      </c>
      <c r="N64" s="69">
        <v>10</v>
      </c>
      <c r="O64" s="69">
        <v>6</v>
      </c>
      <c r="P64" s="69">
        <v>9</v>
      </c>
      <c r="Q64" s="69">
        <v>18</v>
      </c>
      <c r="R64" s="69">
        <v>6</v>
      </c>
      <c r="S64" s="69">
        <v>6</v>
      </c>
      <c r="T64" s="69">
        <v>9</v>
      </c>
      <c r="U64" s="69">
        <v>10</v>
      </c>
      <c r="V64" s="69">
        <v>13</v>
      </c>
      <c r="W64" s="69">
        <v>8</v>
      </c>
      <c r="X64" s="69">
        <v>8</v>
      </c>
      <c r="Y64" s="69">
        <v>14</v>
      </c>
      <c r="Z64" s="69">
        <v>10</v>
      </c>
      <c r="AA64" s="69">
        <v>7</v>
      </c>
      <c r="AB64" s="37" t="s">
        <v>310</v>
      </c>
      <c r="AC64" s="149"/>
    </row>
    <row r="65" spans="1:29">
      <c r="B65" s="36"/>
      <c r="C65" s="36"/>
      <c r="D65" s="10" t="s">
        <v>418</v>
      </c>
      <c r="E65" s="12" t="s">
        <v>326</v>
      </c>
      <c r="F65" s="66" t="s">
        <v>0</v>
      </c>
      <c r="G65" s="67">
        <v>10</v>
      </c>
      <c r="H65" s="67">
        <v>10</v>
      </c>
      <c r="I65" s="67">
        <v>16</v>
      </c>
      <c r="J65" s="67">
        <v>31</v>
      </c>
      <c r="K65" s="67">
        <v>31</v>
      </c>
      <c r="L65" s="69">
        <v>12</v>
      </c>
      <c r="M65" s="69">
        <v>5</v>
      </c>
      <c r="N65" s="69">
        <v>12</v>
      </c>
      <c r="O65" s="69">
        <v>6</v>
      </c>
      <c r="P65" s="69">
        <v>10</v>
      </c>
      <c r="Q65" s="69">
        <v>1</v>
      </c>
      <c r="R65" s="69">
        <v>1</v>
      </c>
      <c r="S65" s="69">
        <v>4</v>
      </c>
      <c r="T65" s="69">
        <v>6</v>
      </c>
      <c r="U65" s="69">
        <v>10</v>
      </c>
      <c r="V65" s="69">
        <v>5</v>
      </c>
      <c r="W65" s="69">
        <v>6</v>
      </c>
      <c r="X65" s="69">
        <v>10</v>
      </c>
      <c r="Y65" s="69">
        <v>3</v>
      </c>
      <c r="Z65" s="69">
        <v>6</v>
      </c>
      <c r="AA65" s="69">
        <v>5</v>
      </c>
      <c r="AB65" s="37" t="s">
        <v>310</v>
      </c>
      <c r="AC65" s="149"/>
    </row>
    <row r="66" spans="1:29">
      <c r="B66" s="36"/>
      <c r="C66" s="36" t="s">
        <v>419</v>
      </c>
      <c r="D66" s="10" t="s">
        <v>420</v>
      </c>
      <c r="E66" s="10" t="s">
        <v>328</v>
      </c>
      <c r="F66" s="66" t="s">
        <v>0</v>
      </c>
      <c r="G66" s="67">
        <v>9</v>
      </c>
      <c r="H66" s="67">
        <v>11</v>
      </c>
      <c r="I66" s="67">
        <v>5</v>
      </c>
      <c r="J66" s="67">
        <v>7</v>
      </c>
      <c r="K66" s="67">
        <v>9</v>
      </c>
      <c r="L66" s="69">
        <v>0</v>
      </c>
      <c r="M66" s="69">
        <v>0</v>
      </c>
      <c r="N66" s="69">
        <v>0</v>
      </c>
      <c r="O66" s="69">
        <v>4</v>
      </c>
      <c r="P66" s="69">
        <v>3</v>
      </c>
      <c r="Q66" s="69">
        <v>0</v>
      </c>
      <c r="R66" s="69">
        <v>0</v>
      </c>
      <c r="S66" s="69">
        <v>1</v>
      </c>
      <c r="T66" s="69">
        <v>3</v>
      </c>
      <c r="U66" s="69">
        <v>0</v>
      </c>
      <c r="V66" s="69">
        <v>0</v>
      </c>
      <c r="W66" s="69">
        <v>3</v>
      </c>
      <c r="X66" s="69">
        <v>2</v>
      </c>
      <c r="Y66" s="69">
        <v>1</v>
      </c>
      <c r="Z66" s="69">
        <v>0</v>
      </c>
      <c r="AA66" s="69">
        <v>3</v>
      </c>
      <c r="AB66" s="37" t="s">
        <v>310</v>
      </c>
      <c r="AC66" s="149"/>
    </row>
    <row r="67" spans="1:29">
      <c r="B67" s="36"/>
      <c r="C67" s="36" t="s">
        <v>421</v>
      </c>
      <c r="D67" s="10" t="s">
        <v>422</v>
      </c>
      <c r="E67" s="36" t="s">
        <v>330</v>
      </c>
      <c r="F67" s="66" t="s">
        <v>0</v>
      </c>
      <c r="G67" s="67">
        <v>4</v>
      </c>
      <c r="H67" s="67">
        <v>2</v>
      </c>
      <c r="I67" s="67">
        <v>4</v>
      </c>
      <c r="J67" s="67">
        <v>3</v>
      </c>
      <c r="K67" s="67">
        <v>6</v>
      </c>
      <c r="L67" s="69">
        <v>1</v>
      </c>
      <c r="M67" s="69">
        <v>3</v>
      </c>
      <c r="N67" s="69">
        <v>0</v>
      </c>
      <c r="O67" s="69">
        <v>3</v>
      </c>
      <c r="P67" s="69">
        <v>0</v>
      </c>
      <c r="Q67" s="69">
        <v>0</v>
      </c>
      <c r="R67" s="69">
        <v>3</v>
      </c>
      <c r="S67" s="69">
        <v>2</v>
      </c>
      <c r="T67" s="69">
        <v>0</v>
      </c>
      <c r="U67" s="69">
        <v>0</v>
      </c>
      <c r="V67" s="69">
        <v>1</v>
      </c>
      <c r="W67" s="69">
        <v>1</v>
      </c>
      <c r="X67" s="69">
        <v>1</v>
      </c>
      <c r="Y67" s="69">
        <v>2</v>
      </c>
      <c r="Z67" s="69">
        <v>1</v>
      </c>
      <c r="AA67" s="69">
        <v>2</v>
      </c>
      <c r="AB67" s="37" t="s">
        <v>310</v>
      </c>
      <c r="AC67" s="149"/>
    </row>
    <row r="68" spans="1:29">
      <c r="B68" s="36"/>
      <c r="C68" s="36" t="s">
        <v>423</v>
      </c>
      <c r="D68" s="10" t="s">
        <v>424</v>
      </c>
      <c r="E68" s="10" t="s">
        <v>332</v>
      </c>
      <c r="F68" s="66" t="s">
        <v>0</v>
      </c>
      <c r="G68" s="67">
        <v>1</v>
      </c>
      <c r="H68" s="67">
        <v>0</v>
      </c>
      <c r="I68" s="67">
        <v>0</v>
      </c>
      <c r="J68" s="67">
        <v>2</v>
      </c>
      <c r="K68" s="67">
        <v>0</v>
      </c>
      <c r="L68" s="69">
        <v>0</v>
      </c>
      <c r="M68" s="69">
        <v>0</v>
      </c>
      <c r="N68" s="69">
        <v>0</v>
      </c>
      <c r="O68" s="69">
        <v>0</v>
      </c>
      <c r="P68" s="69">
        <v>0</v>
      </c>
      <c r="Q68" s="69">
        <v>0</v>
      </c>
      <c r="R68" s="69">
        <v>0</v>
      </c>
      <c r="S68" s="69">
        <v>0</v>
      </c>
      <c r="T68" s="69">
        <v>0</v>
      </c>
      <c r="U68" s="69">
        <v>0</v>
      </c>
      <c r="V68" s="69">
        <v>0</v>
      </c>
      <c r="W68" s="69">
        <v>0</v>
      </c>
      <c r="X68" s="69">
        <v>0</v>
      </c>
      <c r="Y68" s="69">
        <v>0</v>
      </c>
      <c r="Z68" s="69">
        <v>0</v>
      </c>
      <c r="AA68" s="69">
        <v>0</v>
      </c>
      <c r="AB68" s="37" t="s">
        <v>310</v>
      </c>
      <c r="AC68" s="149"/>
    </row>
    <row r="69" spans="1:29">
      <c r="B69" s="36"/>
      <c r="C69" s="36" t="s">
        <v>425</v>
      </c>
      <c r="D69" s="10" t="s">
        <v>426</v>
      </c>
      <c r="E69" s="10" t="s">
        <v>334</v>
      </c>
      <c r="F69" s="66" t="s">
        <v>0</v>
      </c>
      <c r="G69" s="67">
        <v>1</v>
      </c>
      <c r="H69" s="67">
        <v>0</v>
      </c>
      <c r="I69" s="67">
        <v>1</v>
      </c>
      <c r="J69" s="67">
        <v>1</v>
      </c>
      <c r="K69" s="67">
        <v>0</v>
      </c>
      <c r="L69" s="69">
        <v>0</v>
      </c>
      <c r="M69" s="69">
        <v>2</v>
      </c>
      <c r="N69" s="69">
        <v>0</v>
      </c>
      <c r="O69" s="69">
        <v>1</v>
      </c>
      <c r="P69" s="69">
        <v>1</v>
      </c>
      <c r="Q69" s="69">
        <v>1</v>
      </c>
      <c r="R69" s="69">
        <v>0</v>
      </c>
      <c r="S69" s="69">
        <v>0</v>
      </c>
      <c r="T69" s="69">
        <v>0</v>
      </c>
      <c r="U69" s="69">
        <v>0</v>
      </c>
      <c r="V69" s="69">
        <v>0</v>
      </c>
      <c r="W69" s="69">
        <v>0</v>
      </c>
      <c r="X69" s="69">
        <v>0</v>
      </c>
      <c r="Y69" s="69">
        <v>1</v>
      </c>
      <c r="Z69" s="69">
        <v>0</v>
      </c>
      <c r="AA69" s="69">
        <v>0</v>
      </c>
      <c r="AB69" s="37" t="s">
        <v>310</v>
      </c>
      <c r="AC69" s="149"/>
    </row>
    <row r="70" spans="1:29">
      <c r="B70" s="36"/>
      <c r="C70" s="36" t="s">
        <v>427</v>
      </c>
      <c r="D70" s="10" t="s">
        <v>428</v>
      </c>
      <c r="E70" s="10" t="s">
        <v>336</v>
      </c>
      <c r="F70" s="66" t="s">
        <v>0</v>
      </c>
      <c r="G70" s="67">
        <v>253</v>
      </c>
      <c r="H70" s="67">
        <v>62</v>
      </c>
      <c r="I70" s="67">
        <v>191</v>
      </c>
      <c r="J70" s="67">
        <v>107</v>
      </c>
      <c r="K70" s="67">
        <v>253</v>
      </c>
      <c r="L70" s="69">
        <v>48</v>
      </c>
      <c r="M70" s="69">
        <v>15</v>
      </c>
      <c r="N70" s="69">
        <v>33</v>
      </c>
      <c r="O70" s="69">
        <v>32</v>
      </c>
      <c r="P70" s="69">
        <v>44</v>
      </c>
      <c r="Q70" s="69">
        <v>19</v>
      </c>
      <c r="R70" s="69">
        <v>12</v>
      </c>
      <c r="S70" s="69">
        <v>78</v>
      </c>
      <c r="T70" s="69">
        <v>18</v>
      </c>
      <c r="U70" s="69">
        <v>10</v>
      </c>
      <c r="V70" s="69">
        <v>10</v>
      </c>
      <c r="W70" s="69">
        <v>26</v>
      </c>
      <c r="X70" s="69">
        <v>59</v>
      </c>
      <c r="Y70" s="69">
        <v>15</v>
      </c>
      <c r="Z70" s="69">
        <v>18</v>
      </c>
      <c r="AA70" s="69">
        <v>45</v>
      </c>
      <c r="AB70" s="37" t="s">
        <v>310</v>
      </c>
      <c r="AC70" s="149"/>
    </row>
    <row r="71" spans="1:29">
      <c r="B71" s="36"/>
      <c r="C71" s="36" t="s">
        <v>429</v>
      </c>
      <c r="D71" s="10" t="s">
        <v>430</v>
      </c>
      <c r="E71" s="10" t="s">
        <v>338</v>
      </c>
      <c r="F71" s="66" t="s">
        <v>0</v>
      </c>
      <c r="G71" s="67">
        <v>127</v>
      </c>
      <c r="H71" s="67">
        <v>102</v>
      </c>
      <c r="I71" s="67">
        <v>86</v>
      </c>
      <c r="J71" s="67">
        <v>81</v>
      </c>
      <c r="K71" s="67">
        <v>101</v>
      </c>
      <c r="L71" s="69">
        <v>12</v>
      </c>
      <c r="M71" s="69">
        <v>25</v>
      </c>
      <c r="N71" s="69">
        <v>28</v>
      </c>
      <c r="O71" s="69">
        <v>20</v>
      </c>
      <c r="P71" s="69">
        <v>20</v>
      </c>
      <c r="Q71" s="69">
        <v>20</v>
      </c>
      <c r="R71" s="69">
        <v>33</v>
      </c>
      <c r="S71" s="69">
        <v>33</v>
      </c>
      <c r="T71" s="69">
        <v>30</v>
      </c>
      <c r="U71" s="69">
        <v>36</v>
      </c>
      <c r="V71" s="69">
        <v>22</v>
      </c>
      <c r="W71" s="69">
        <v>25</v>
      </c>
      <c r="X71" s="69">
        <v>18</v>
      </c>
      <c r="Y71" s="69">
        <v>25</v>
      </c>
      <c r="Z71" s="69">
        <v>28</v>
      </c>
      <c r="AA71" s="69">
        <v>26</v>
      </c>
      <c r="AB71" s="37" t="s">
        <v>310</v>
      </c>
      <c r="AC71" s="149"/>
    </row>
    <row r="72" spans="1:29">
      <c r="A72" s="8" t="s">
        <v>306</v>
      </c>
      <c r="B72" s="36" t="s">
        <v>431</v>
      </c>
      <c r="C72" s="36" t="s">
        <v>432</v>
      </c>
      <c r="D72" s="36" t="s">
        <v>433</v>
      </c>
      <c r="E72" s="12" t="s">
        <v>341</v>
      </c>
      <c r="F72" s="66" t="s">
        <v>0</v>
      </c>
      <c r="G72" s="67">
        <v>4</v>
      </c>
      <c r="H72" s="67">
        <v>2</v>
      </c>
      <c r="I72" s="67">
        <v>5</v>
      </c>
      <c r="J72" s="67">
        <v>1</v>
      </c>
      <c r="K72" s="67">
        <v>2</v>
      </c>
      <c r="L72" s="69">
        <v>2</v>
      </c>
      <c r="M72" s="69">
        <v>0</v>
      </c>
      <c r="N72" s="69">
        <v>0</v>
      </c>
      <c r="O72" s="69">
        <v>0</v>
      </c>
      <c r="P72" s="69">
        <v>2</v>
      </c>
      <c r="Q72" s="69">
        <v>1</v>
      </c>
      <c r="R72" s="69">
        <v>1</v>
      </c>
      <c r="S72" s="69">
        <v>4</v>
      </c>
      <c r="T72" s="69">
        <v>0</v>
      </c>
      <c r="U72" s="69">
        <v>0</v>
      </c>
      <c r="V72" s="69">
        <v>1</v>
      </c>
      <c r="W72" s="69">
        <v>1</v>
      </c>
      <c r="X72" s="69">
        <v>2</v>
      </c>
      <c r="Y72" s="69">
        <v>1</v>
      </c>
      <c r="Z72" s="69">
        <v>1</v>
      </c>
      <c r="AA72" s="69">
        <v>2</v>
      </c>
      <c r="AB72" s="37" t="s">
        <v>310</v>
      </c>
      <c r="AC72" s="149"/>
    </row>
    <row r="73" spans="1:29">
      <c r="B73" s="36"/>
      <c r="C73" s="36"/>
      <c r="D73" s="10" t="s">
        <v>434</v>
      </c>
      <c r="E73" s="12" t="s">
        <v>343</v>
      </c>
      <c r="F73" s="66" t="s">
        <v>0</v>
      </c>
      <c r="G73" s="67">
        <v>2</v>
      </c>
      <c r="H73" s="67">
        <v>0</v>
      </c>
      <c r="I73" s="67">
        <v>0</v>
      </c>
      <c r="J73" s="67">
        <v>2</v>
      </c>
      <c r="K73" s="67">
        <v>1</v>
      </c>
      <c r="L73" s="69">
        <v>0</v>
      </c>
      <c r="M73" s="69">
        <v>0</v>
      </c>
      <c r="N73" s="69">
        <v>0</v>
      </c>
      <c r="O73" s="69">
        <v>1</v>
      </c>
      <c r="P73" s="69">
        <v>0</v>
      </c>
      <c r="Q73" s="69">
        <v>0</v>
      </c>
      <c r="R73" s="69">
        <v>0</v>
      </c>
      <c r="S73" s="69">
        <v>0</v>
      </c>
      <c r="T73" s="69">
        <v>0</v>
      </c>
      <c r="U73" s="69">
        <v>0</v>
      </c>
      <c r="V73" s="69">
        <v>1</v>
      </c>
      <c r="W73" s="69">
        <v>1</v>
      </c>
      <c r="X73" s="69">
        <v>0</v>
      </c>
      <c r="Y73" s="69">
        <v>0</v>
      </c>
      <c r="Z73" s="69">
        <v>0</v>
      </c>
      <c r="AA73" s="69">
        <v>1</v>
      </c>
      <c r="AB73" s="37" t="s">
        <v>310</v>
      </c>
      <c r="AC73" s="149"/>
    </row>
    <row r="74" spans="1:29">
      <c r="B74" s="36"/>
      <c r="C74" s="36"/>
      <c r="D74" s="10" t="s">
        <v>435</v>
      </c>
      <c r="E74" s="12" t="s">
        <v>345</v>
      </c>
      <c r="F74" s="66" t="s">
        <v>0</v>
      </c>
      <c r="G74" s="67">
        <v>0</v>
      </c>
      <c r="H74" s="67">
        <v>0</v>
      </c>
      <c r="I74" s="67">
        <v>0</v>
      </c>
      <c r="J74" s="67">
        <v>0</v>
      </c>
      <c r="K74" s="67">
        <v>0</v>
      </c>
      <c r="L74" s="69">
        <v>0</v>
      </c>
      <c r="M74" s="69">
        <v>0</v>
      </c>
      <c r="N74" s="69">
        <v>0</v>
      </c>
      <c r="O74" s="69">
        <v>0</v>
      </c>
      <c r="P74" s="69">
        <v>0</v>
      </c>
      <c r="Q74" s="69">
        <v>0</v>
      </c>
      <c r="R74" s="69">
        <v>0</v>
      </c>
      <c r="S74" s="69">
        <v>0</v>
      </c>
      <c r="T74" s="69">
        <v>0</v>
      </c>
      <c r="U74" s="69">
        <v>0</v>
      </c>
      <c r="V74" s="69">
        <v>0</v>
      </c>
      <c r="W74" s="69">
        <v>0</v>
      </c>
      <c r="X74" s="69">
        <v>0</v>
      </c>
      <c r="Y74" s="69">
        <v>0</v>
      </c>
      <c r="Z74" s="69">
        <v>0</v>
      </c>
      <c r="AA74" s="69">
        <v>0</v>
      </c>
      <c r="AB74" s="37" t="s">
        <v>310</v>
      </c>
      <c r="AC74" s="149"/>
    </row>
    <row r="75" spans="1:29">
      <c r="B75" s="36"/>
      <c r="C75" s="36"/>
      <c r="D75" s="10" t="s">
        <v>436</v>
      </c>
      <c r="E75" s="12" t="s">
        <v>347</v>
      </c>
      <c r="F75" s="66" t="s">
        <v>0</v>
      </c>
      <c r="G75" s="67">
        <v>0</v>
      </c>
      <c r="H75" s="67">
        <v>0</v>
      </c>
      <c r="I75" s="67">
        <v>0</v>
      </c>
      <c r="J75" s="67">
        <v>1</v>
      </c>
      <c r="K75" s="67">
        <v>0</v>
      </c>
      <c r="L75" s="69">
        <v>0</v>
      </c>
      <c r="M75" s="69">
        <v>0</v>
      </c>
      <c r="N75" s="69">
        <v>0</v>
      </c>
      <c r="O75" s="69">
        <v>1</v>
      </c>
      <c r="P75" s="69">
        <v>0</v>
      </c>
      <c r="Q75" s="69">
        <v>0</v>
      </c>
      <c r="R75" s="69">
        <v>0</v>
      </c>
      <c r="S75" s="69">
        <v>0</v>
      </c>
      <c r="T75" s="69">
        <v>0</v>
      </c>
      <c r="U75" s="69">
        <v>0</v>
      </c>
      <c r="V75" s="69">
        <v>0</v>
      </c>
      <c r="W75" s="69">
        <v>0</v>
      </c>
      <c r="X75" s="69">
        <v>0</v>
      </c>
      <c r="Y75" s="69">
        <v>0</v>
      </c>
      <c r="Z75" s="69">
        <v>0</v>
      </c>
      <c r="AA75" s="69">
        <v>0</v>
      </c>
      <c r="AB75" s="37" t="s">
        <v>310</v>
      </c>
      <c r="AC75" s="149"/>
    </row>
    <row r="76" spans="1:29">
      <c r="B76" s="36"/>
      <c r="C76" s="36"/>
      <c r="D76" s="10" t="s">
        <v>437</v>
      </c>
      <c r="E76" s="38" t="s">
        <v>349</v>
      </c>
      <c r="F76" s="66" t="s">
        <v>0</v>
      </c>
      <c r="G76" s="67">
        <v>1</v>
      </c>
      <c r="H76" s="67">
        <v>0</v>
      </c>
      <c r="I76" s="67">
        <v>0</v>
      </c>
      <c r="J76" s="67">
        <v>1</v>
      </c>
      <c r="K76" s="67">
        <v>1</v>
      </c>
      <c r="L76" s="69">
        <v>0</v>
      </c>
      <c r="M76" s="69">
        <v>0</v>
      </c>
      <c r="N76" s="69">
        <v>0</v>
      </c>
      <c r="O76" s="69">
        <v>0</v>
      </c>
      <c r="P76" s="69">
        <v>0</v>
      </c>
      <c r="Q76" s="69">
        <v>0</v>
      </c>
      <c r="R76" s="69">
        <v>0</v>
      </c>
      <c r="S76" s="69">
        <v>0</v>
      </c>
      <c r="T76" s="69">
        <v>0</v>
      </c>
      <c r="U76" s="69">
        <v>0</v>
      </c>
      <c r="V76" s="69">
        <v>0</v>
      </c>
      <c r="W76" s="69">
        <v>0</v>
      </c>
      <c r="X76" s="69">
        <v>0</v>
      </c>
      <c r="Y76" s="69">
        <v>0</v>
      </c>
      <c r="Z76" s="69">
        <v>0</v>
      </c>
      <c r="AA76" s="69">
        <v>0</v>
      </c>
      <c r="AB76" s="37" t="s">
        <v>310</v>
      </c>
      <c r="AC76" s="149"/>
    </row>
    <row r="77" spans="1:29" ht="30" customHeight="1">
      <c r="B77" s="36"/>
      <c r="C77" s="36" t="s">
        <v>438</v>
      </c>
      <c r="D77" s="10" t="s">
        <v>439</v>
      </c>
      <c r="E77" s="38" t="s">
        <v>440</v>
      </c>
      <c r="F77" s="66" t="s">
        <v>0</v>
      </c>
      <c r="G77" s="67">
        <v>0</v>
      </c>
      <c r="H77" s="67">
        <v>0</v>
      </c>
      <c r="I77" s="67">
        <v>0</v>
      </c>
      <c r="J77" s="67">
        <v>0</v>
      </c>
      <c r="K77" s="67">
        <v>0</v>
      </c>
      <c r="L77" s="69">
        <v>0</v>
      </c>
      <c r="M77" s="69">
        <v>0</v>
      </c>
      <c r="N77" s="69">
        <v>0</v>
      </c>
      <c r="O77" s="69">
        <v>0</v>
      </c>
      <c r="P77" s="69">
        <v>0</v>
      </c>
      <c r="Q77" s="69">
        <v>0</v>
      </c>
      <c r="R77" s="69">
        <v>0</v>
      </c>
      <c r="S77" s="69">
        <v>0</v>
      </c>
      <c r="T77" s="69">
        <v>0</v>
      </c>
      <c r="U77" s="69">
        <v>0</v>
      </c>
      <c r="V77" s="69">
        <v>0</v>
      </c>
      <c r="W77" s="69">
        <v>0</v>
      </c>
      <c r="X77" s="69">
        <v>0</v>
      </c>
      <c r="Y77" s="69">
        <v>0</v>
      </c>
      <c r="Z77" s="69">
        <v>0</v>
      </c>
      <c r="AA77" s="69">
        <v>0</v>
      </c>
      <c r="AB77" s="37" t="s">
        <v>310</v>
      </c>
      <c r="AC77" s="149"/>
    </row>
    <row r="78" spans="1:29">
      <c r="B78" s="36"/>
      <c r="C78" s="36"/>
      <c r="D78" s="10" t="s">
        <v>441</v>
      </c>
      <c r="E78" s="38" t="s">
        <v>442</v>
      </c>
      <c r="F78" s="66" t="s">
        <v>0</v>
      </c>
      <c r="G78" s="67">
        <v>3</v>
      </c>
      <c r="H78" s="67">
        <v>3</v>
      </c>
      <c r="I78" s="67">
        <v>0</v>
      </c>
      <c r="J78" s="67">
        <v>0</v>
      </c>
      <c r="K78" s="67">
        <v>0</v>
      </c>
      <c r="L78" s="69">
        <v>0</v>
      </c>
      <c r="M78" s="69">
        <v>0</v>
      </c>
      <c r="N78" s="69">
        <v>0</v>
      </c>
      <c r="O78" s="69">
        <v>0</v>
      </c>
      <c r="P78" s="69">
        <v>0</v>
      </c>
      <c r="Q78" s="69">
        <v>0</v>
      </c>
      <c r="R78" s="69">
        <v>0</v>
      </c>
      <c r="S78" s="69">
        <v>0</v>
      </c>
      <c r="T78" s="69">
        <v>0</v>
      </c>
      <c r="U78" s="69">
        <v>0</v>
      </c>
      <c r="V78" s="69">
        <v>0</v>
      </c>
      <c r="W78" s="69">
        <v>0</v>
      </c>
      <c r="X78" s="69">
        <v>0</v>
      </c>
      <c r="Y78" s="69">
        <v>0</v>
      </c>
      <c r="Z78" s="69">
        <v>0</v>
      </c>
      <c r="AA78" s="69">
        <v>0</v>
      </c>
      <c r="AB78" s="37" t="s">
        <v>310</v>
      </c>
      <c r="AC78" s="149"/>
    </row>
    <row r="79" spans="1:29">
      <c r="B79" s="36"/>
      <c r="C79" s="36"/>
      <c r="D79" s="10" t="s">
        <v>443</v>
      </c>
      <c r="E79" s="12" t="s">
        <v>444</v>
      </c>
      <c r="F79" s="66" t="s">
        <v>0</v>
      </c>
      <c r="G79" s="67">
        <v>0</v>
      </c>
      <c r="H79" s="67">
        <v>0</v>
      </c>
      <c r="I79" s="67">
        <v>0</v>
      </c>
      <c r="J79" s="67">
        <v>0</v>
      </c>
      <c r="K79" s="67">
        <v>0</v>
      </c>
      <c r="L79" s="69">
        <v>0</v>
      </c>
      <c r="M79" s="69">
        <v>0</v>
      </c>
      <c r="N79" s="69">
        <v>1</v>
      </c>
      <c r="O79" s="69">
        <v>0</v>
      </c>
      <c r="P79" s="69">
        <v>0</v>
      </c>
      <c r="Q79" s="69">
        <v>0</v>
      </c>
      <c r="R79" s="69">
        <v>0</v>
      </c>
      <c r="S79" s="69">
        <v>0</v>
      </c>
      <c r="T79" s="69">
        <v>0</v>
      </c>
      <c r="U79" s="69">
        <v>0</v>
      </c>
      <c r="V79" s="69">
        <v>0</v>
      </c>
      <c r="W79" s="69">
        <v>0</v>
      </c>
      <c r="X79" s="69">
        <v>0</v>
      </c>
      <c r="Y79" s="69">
        <v>0</v>
      </c>
      <c r="Z79" s="69">
        <v>0</v>
      </c>
      <c r="AA79" s="69">
        <v>0</v>
      </c>
      <c r="AB79" s="37" t="s">
        <v>310</v>
      </c>
      <c r="AC79" s="149"/>
    </row>
    <row r="80" spans="1:29">
      <c r="B80" s="36"/>
      <c r="C80" s="36"/>
      <c r="D80" s="10" t="s">
        <v>445</v>
      </c>
      <c r="E80" s="12" t="s">
        <v>360</v>
      </c>
      <c r="F80" s="66" t="s">
        <v>0</v>
      </c>
      <c r="G80" s="67">
        <v>0</v>
      </c>
      <c r="H80" s="67">
        <v>0</v>
      </c>
      <c r="I80" s="67">
        <v>0</v>
      </c>
      <c r="J80" s="67">
        <v>0</v>
      </c>
      <c r="K80" s="67">
        <v>0</v>
      </c>
      <c r="L80" s="69">
        <v>0</v>
      </c>
      <c r="M80" s="69">
        <v>0</v>
      </c>
      <c r="N80" s="69">
        <v>0</v>
      </c>
      <c r="O80" s="69">
        <v>0</v>
      </c>
      <c r="P80" s="69">
        <v>0</v>
      </c>
      <c r="Q80" s="69">
        <v>0</v>
      </c>
      <c r="R80" s="69">
        <v>0</v>
      </c>
      <c r="S80" s="69">
        <v>0</v>
      </c>
      <c r="T80" s="69">
        <v>0</v>
      </c>
      <c r="U80" s="69">
        <v>0</v>
      </c>
      <c r="V80" s="69">
        <v>0</v>
      </c>
      <c r="W80" s="69">
        <v>0</v>
      </c>
      <c r="X80" s="69">
        <v>0</v>
      </c>
      <c r="Y80" s="69">
        <v>0</v>
      </c>
      <c r="Z80" s="69">
        <v>0</v>
      </c>
      <c r="AA80" s="69">
        <v>0</v>
      </c>
      <c r="AB80" s="37" t="s">
        <v>310</v>
      </c>
      <c r="AC80" s="149"/>
    </row>
    <row r="81" spans="2:29">
      <c r="B81" s="36"/>
      <c r="C81" s="36"/>
      <c r="D81" s="10" t="s">
        <v>446</v>
      </c>
      <c r="E81" s="12" t="s">
        <v>447</v>
      </c>
      <c r="F81" s="66" t="s">
        <v>0</v>
      </c>
      <c r="G81" s="67">
        <v>0</v>
      </c>
      <c r="H81" s="67">
        <v>0</v>
      </c>
      <c r="I81" s="67">
        <v>0</v>
      </c>
      <c r="J81" s="67">
        <v>0</v>
      </c>
      <c r="K81" s="67">
        <v>0</v>
      </c>
      <c r="L81" s="69">
        <v>0</v>
      </c>
      <c r="M81" s="69">
        <v>0</v>
      </c>
      <c r="N81" s="69">
        <v>0</v>
      </c>
      <c r="O81" s="69">
        <v>0</v>
      </c>
      <c r="P81" s="69">
        <v>0</v>
      </c>
      <c r="Q81" s="69">
        <v>0</v>
      </c>
      <c r="R81" s="69">
        <v>0</v>
      </c>
      <c r="S81" s="69">
        <v>0</v>
      </c>
      <c r="T81" s="69">
        <v>0</v>
      </c>
      <c r="U81" s="69">
        <v>0</v>
      </c>
      <c r="V81" s="69">
        <v>0</v>
      </c>
      <c r="W81" s="69">
        <v>0</v>
      </c>
      <c r="X81" s="69">
        <v>0</v>
      </c>
      <c r="Y81" s="69">
        <v>0</v>
      </c>
      <c r="Z81" s="69">
        <v>0</v>
      </c>
      <c r="AA81" s="69">
        <v>0</v>
      </c>
      <c r="AB81" s="37" t="s">
        <v>310</v>
      </c>
      <c r="AC81" s="149"/>
    </row>
    <row r="82" spans="2:29">
      <c r="B82" s="36"/>
      <c r="C82" s="36"/>
      <c r="D82" s="10" t="s">
        <v>448</v>
      </c>
      <c r="E82" s="12" t="s">
        <v>449</v>
      </c>
      <c r="F82" s="66" t="s">
        <v>0</v>
      </c>
      <c r="G82" s="67">
        <v>0</v>
      </c>
      <c r="H82" s="67">
        <v>0</v>
      </c>
      <c r="I82" s="67">
        <v>0</v>
      </c>
      <c r="J82" s="67">
        <v>0</v>
      </c>
      <c r="K82" s="67">
        <v>0</v>
      </c>
      <c r="L82" s="69">
        <v>0</v>
      </c>
      <c r="M82" s="69">
        <v>0</v>
      </c>
      <c r="N82" s="69">
        <v>0</v>
      </c>
      <c r="O82" s="69">
        <v>0</v>
      </c>
      <c r="P82" s="69">
        <v>0</v>
      </c>
      <c r="Q82" s="69">
        <v>0</v>
      </c>
      <c r="R82" s="69">
        <v>0</v>
      </c>
      <c r="S82" s="69">
        <v>0</v>
      </c>
      <c r="T82" s="69">
        <v>0</v>
      </c>
      <c r="U82" s="69">
        <v>0</v>
      </c>
      <c r="V82" s="69">
        <v>0</v>
      </c>
      <c r="W82" s="69">
        <v>0</v>
      </c>
      <c r="X82" s="69">
        <v>0</v>
      </c>
      <c r="Y82" s="69">
        <v>0</v>
      </c>
      <c r="Z82" s="69">
        <v>0</v>
      </c>
      <c r="AA82" s="69">
        <v>0</v>
      </c>
      <c r="AB82" s="37" t="s">
        <v>310</v>
      </c>
      <c r="AC82" s="149"/>
    </row>
    <row r="83" spans="2:29">
      <c r="B83" s="36"/>
      <c r="C83" s="36"/>
      <c r="D83" s="10" t="s">
        <v>450</v>
      </c>
      <c r="E83" s="12" t="s">
        <v>451</v>
      </c>
      <c r="F83" s="66" t="s">
        <v>0</v>
      </c>
      <c r="G83" s="67">
        <v>0</v>
      </c>
      <c r="H83" s="67">
        <v>0</v>
      </c>
      <c r="I83" s="67">
        <v>0</v>
      </c>
      <c r="J83" s="67">
        <v>0</v>
      </c>
      <c r="K83" s="67">
        <v>0</v>
      </c>
      <c r="L83" s="69">
        <v>0</v>
      </c>
      <c r="M83" s="69">
        <v>0</v>
      </c>
      <c r="N83" s="69">
        <v>0</v>
      </c>
      <c r="O83" s="69">
        <v>0</v>
      </c>
      <c r="P83" s="69">
        <v>0</v>
      </c>
      <c r="Q83" s="69">
        <v>0</v>
      </c>
      <c r="R83" s="69">
        <v>0</v>
      </c>
      <c r="S83" s="69">
        <v>0</v>
      </c>
      <c r="T83" s="69">
        <v>0</v>
      </c>
      <c r="U83" s="69">
        <v>0</v>
      </c>
      <c r="V83" s="69">
        <v>0</v>
      </c>
      <c r="W83" s="69">
        <v>0</v>
      </c>
      <c r="X83" s="69">
        <v>0</v>
      </c>
      <c r="Y83" s="69">
        <v>0</v>
      </c>
      <c r="Z83" s="69">
        <v>0</v>
      </c>
      <c r="AA83" s="69">
        <v>0</v>
      </c>
      <c r="AB83" s="37" t="s">
        <v>310</v>
      </c>
      <c r="AC83" s="149"/>
    </row>
    <row r="84" spans="2:29">
      <c r="B84" s="36"/>
      <c r="C84" s="36"/>
      <c r="D84" s="10" t="s">
        <v>452</v>
      </c>
      <c r="E84" s="12" t="s">
        <v>356</v>
      </c>
      <c r="F84" s="66" t="s">
        <v>0</v>
      </c>
      <c r="G84" s="67">
        <v>0</v>
      </c>
      <c r="H84" s="67">
        <v>0</v>
      </c>
      <c r="I84" s="67">
        <v>0</v>
      </c>
      <c r="J84" s="67">
        <v>0</v>
      </c>
      <c r="K84" s="67">
        <v>0</v>
      </c>
      <c r="L84" s="69">
        <v>0</v>
      </c>
      <c r="M84" s="69">
        <v>0</v>
      </c>
      <c r="N84" s="69">
        <v>0</v>
      </c>
      <c r="O84" s="69">
        <v>0</v>
      </c>
      <c r="P84" s="69">
        <v>0</v>
      </c>
      <c r="Q84" s="69">
        <v>0</v>
      </c>
      <c r="R84" s="69">
        <v>0</v>
      </c>
      <c r="S84" s="69">
        <v>0</v>
      </c>
      <c r="T84" s="69">
        <v>0</v>
      </c>
      <c r="U84" s="69">
        <v>0</v>
      </c>
      <c r="V84" s="69">
        <v>0</v>
      </c>
      <c r="W84" s="69">
        <v>0</v>
      </c>
      <c r="X84" s="69">
        <v>0</v>
      </c>
      <c r="Y84" s="69">
        <v>0</v>
      </c>
      <c r="Z84" s="69">
        <v>0</v>
      </c>
      <c r="AA84" s="69">
        <v>0</v>
      </c>
      <c r="AB84" s="37" t="s">
        <v>310</v>
      </c>
      <c r="AC84" s="149"/>
    </row>
    <row r="85" spans="2:29">
      <c r="B85" s="36"/>
      <c r="C85" s="36"/>
      <c r="D85" s="34" t="s">
        <v>453</v>
      </c>
      <c r="E85" s="12" t="s">
        <v>454</v>
      </c>
      <c r="F85" s="66" t="s">
        <v>0</v>
      </c>
      <c r="G85" s="67">
        <v>0</v>
      </c>
      <c r="H85" s="67">
        <v>0</v>
      </c>
      <c r="I85" s="67">
        <v>0</v>
      </c>
      <c r="J85" s="67">
        <v>0</v>
      </c>
      <c r="K85" s="67">
        <v>0</v>
      </c>
      <c r="L85" s="69">
        <v>0</v>
      </c>
      <c r="M85" s="69">
        <v>0</v>
      </c>
      <c r="N85" s="69">
        <v>0</v>
      </c>
      <c r="O85" s="69">
        <v>0</v>
      </c>
      <c r="P85" s="69">
        <v>0</v>
      </c>
      <c r="Q85" s="69">
        <v>0</v>
      </c>
      <c r="R85" s="69">
        <v>0</v>
      </c>
      <c r="S85" s="69">
        <v>0</v>
      </c>
      <c r="T85" s="69">
        <v>0</v>
      </c>
      <c r="U85" s="69">
        <v>0</v>
      </c>
      <c r="V85" s="69">
        <v>0</v>
      </c>
      <c r="W85" s="69">
        <v>0</v>
      </c>
      <c r="X85" s="69">
        <v>0</v>
      </c>
      <c r="Y85" s="69">
        <v>0</v>
      </c>
      <c r="Z85" s="69">
        <v>0</v>
      </c>
      <c r="AA85" s="69">
        <v>0</v>
      </c>
      <c r="AB85" s="37" t="s">
        <v>310</v>
      </c>
      <c r="AC85" s="149"/>
    </row>
    <row r="86" spans="2:29">
      <c r="B86" s="36"/>
      <c r="C86" s="36"/>
      <c r="D86" s="10" t="s">
        <v>455</v>
      </c>
      <c r="E86" s="12" t="s">
        <v>456</v>
      </c>
      <c r="F86" s="66" t="s">
        <v>0</v>
      </c>
      <c r="G86" s="67">
        <v>0</v>
      </c>
      <c r="H86" s="67">
        <v>0</v>
      </c>
      <c r="I86" s="67">
        <v>0</v>
      </c>
      <c r="J86" s="67">
        <v>0</v>
      </c>
      <c r="K86" s="67">
        <v>0</v>
      </c>
      <c r="L86" s="69">
        <v>0</v>
      </c>
      <c r="M86" s="69">
        <v>0</v>
      </c>
      <c r="N86" s="69">
        <v>0</v>
      </c>
      <c r="O86" s="69">
        <v>0</v>
      </c>
      <c r="P86" s="69">
        <v>0</v>
      </c>
      <c r="Q86" s="69">
        <v>0</v>
      </c>
      <c r="R86" s="69">
        <v>0</v>
      </c>
      <c r="S86" s="69">
        <v>0</v>
      </c>
      <c r="T86" s="69">
        <v>0</v>
      </c>
      <c r="U86" s="69">
        <v>0</v>
      </c>
      <c r="V86" s="69">
        <v>0</v>
      </c>
      <c r="W86" s="69">
        <v>0</v>
      </c>
      <c r="X86" s="69">
        <v>0</v>
      </c>
      <c r="Y86" s="69">
        <v>0</v>
      </c>
      <c r="Z86" s="69">
        <v>0</v>
      </c>
      <c r="AA86" s="69">
        <v>0</v>
      </c>
      <c r="AB86" s="37" t="s">
        <v>310</v>
      </c>
      <c r="AC86" s="149"/>
    </row>
    <row r="87" spans="2:29">
      <c r="B87" s="36"/>
      <c r="C87" s="36"/>
      <c r="D87" s="10" t="s">
        <v>457</v>
      </c>
      <c r="E87" s="12" t="s">
        <v>458</v>
      </c>
      <c r="F87" s="66" t="s">
        <v>0</v>
      </c>
      <c r="G87" s="67">
        <v>0</v>
      </c>
      <c r="H87" s="67">
        <v>0</v>
      </c>
      <c r="I87" s="67">
        <v>0</v>
      </c>
      <c r="J87" s="67">
        <v>0</v>
      </c>
      <c r="K87" s="67">
        <v>0</v>
      </c>
      <c r="L87" s="69">
        <v>0</v>
      </c>
      <c r="M87" s="69">
        <v>0</v>
      </c>
      <c r="N87" s="69">
        <v>0</v>
      </c>
      <c r="O87" s="69">
        <v>0</v>
      </c>
      <c r="P87" s="69">
        <v>0</v>
      </c>
      <c r="Q87" s="69">
        <v>0</v>
      </c>
      <c r="R87" s="69">
        <v>0</v>
      </c>
      <c r="S87" s="69">
        <v>0</v>
      </c>
      <c r="T87" s="69">
        <v>0</v>
      </c>
      <c r="U87" s="69">
        <v>0</v>
      </c>
      <c r="V87" s="69">
        <v>0</v>
      </c>
      <c r="W87" s="69">
        <v>0</v>
      </c>
      <c r="X87" s="69">
        <v>0</v>
      </c>
      <c r="Y87" s="69">
        <v>0</v>
      </c>
      <c r="Z87" s="69">
        <v>0</v>
      </c>
      <c r="AA87" s="69">
        <v>0</v>
      </c>
      <c r="AB87" s="37" t="s">
        <v>310</v>
      </c>
      <c r="AC87" s="149"/>
    </row>
    <row r="88" spans="2:29">
      <c r="B88" s="36"/>
      <c r="C88" s="36"/>
      <c r="D88" s="10" t="s">
        <v>459</v>
      </c>
      <c r="E88" s="12" t="s">
        <v>460</v>
      </c>
      <c r="F88" s="66" t="s">
        <v>0</v>
      </c>
      <c r="G88" s="67">
        <v>0</v>
      </c>
      <c r="H88" s="67">
        <v>0</v>
      </c>
      <c r="I88" s="67">
        <v>0</v>
      </c>
      <c r="J88" s="67">
        <v>0</v>
      </c>
      <c r="K88" s="67">
        <v>0</v>
      </c>
      <c r="L88" s="69">
        <v>0</v>
      </c>
      <c r="M88" s="69">
        <v>0</v>
      </c>
      <c r="N88" s="69">
        <v>0</v>
      </c>
      <c r="O88" s="69">
        <v>0</v>
      </c>
      <c r="P88" s="69">
        <v>0</v>
      </c>
      <c r="Q88" s="69">
        <v>0</v>
      </c>
      <c r="R88" s="69">
        <v>0</v>
      </c>
      <c r="S88" s="69">
        <v>0</v>
      </c>
      <c r="T88" s="69">
        <v>0</v>
      </c>
      <c r="U88" s="69">
        <v>0</v>
      </c>
      <c r="V88" s="69">
        <v>0</v>
      </c>
      <c r="W88" s="69">
        <v>0</v>
      </c>
      <c r="X88" s="69">
        <v>0</v>
      </c>
      <c r="Y88" s="69">
        <v>0</v>
      </c>
      <c r="Z88" s="69">
        <v>0</v>
      </c>
      <c r="AA88" s="69">
        <v>0</v>
      </c>
      <c r="AB88" s="37" t="s">
        <v>310</v>
      </c>
      <c r="AC88" s="149"/>
    </row>
    <row r="89" spans="2:29">
      <c r="B89" s="36"/>
      <c r="C89" s="36"/>
      <c r="D89" s="10" t="s">
        <v>461</v>
      </c>
      <c r="E89" s="12" t="s">
        <v>462</v>
      </c>
      <c r="F89" s="66" t="s">
        <v>0</v>
      </c>
      <c r="G89" s="67">
        <v>0</v>
      </c>
      <c r="H89" s="67">
        <v>0</v>
      </c>
      <c r="I89" s="67">
        <v>0</v>
      </c>
      <c r="J89" s="67">
        <v>0</v>
      </c>
      <c r="K89" s="67">
        <v>1</v>
      </c>
      <c r="L89" s="69">
        <v>0</v>
      </c>
      <c r="M89" s="69">
        <v>0</v>
      </c>
      <c r="N89" s="69">
        <v>0</v>
      </c>
      <c r="O89" s="69">
        <v>0</v>
      </c>
      <c r="P89" s="69">
        <v>0</v>
      </c>
      <c r="Q89" s="69">
        <v>0</v>
      </c>
      <c r="R89" s="69">
        <v>0</v>
      </c>
      <c r="S89" s="69">
        <v>0</v>
      </c>
      <c r="T89" s="69">
        <v>0</v>
      </c>
      <c r="U89" s="69">
        <v>0</v>
      </c>
      <c r="V89" s="69">
        <v>0</v>
      </c>
      <c r="W89" s="69">
        <v>0</v>
      </c>
      <c r="X89" s="69">
        <v>0</v>
      </c>
      <c r="Y89" s="69">
        <v>0</v>
      </c>
      <c r="Z89" s="69">
        <v>0</v>
      </c>
      <c r="AA89" s="69">
        <v>0</v>
      </c>
      <c r="AB89" s="37" t="s">
        <v>310</v>
      </c>
      <c r="AC89" s="149"/>
    </row>
    <row r="90" spans="2:29">
      <c r="B90" s="36"/>
      <c r="C90" s="36"/>
      <c r="D90" s="10" t="s">
        <v>463</v>
      </c>
      <c r="E90" s="12" t="s">
        <v>464</v>
      </c>
      <c r="F90" s="66" t="s">
        <v>0</v>
      </c>
      <c r="G90" s="67">
        <v>0</v>
      </c>
      <c r="H90" s="67">
        <v>0</v>
      </c>
      <c r="I90" s="67">
        <v>0</v>
      </c>
      <c r="J90" s="67">
        <v>0</v>
      </c>
      <c r="K90" s="67">
        <v>0</v>
      </c>
      <c r="L90" s="69">
        <v>0</v>
      </c>
      <c r="M90" s="69">
        <v>0</v>
      </c>
      <c r="N90" s="69">
        <v>0</v>
      </c>
      <c r="O90" s="69">
        <v>0</v>
      </c>
      <c r="P90" s="69">
        <v>0</v>
      </c>
      <c r="Q90" s="69">
        <v>0</v>
      </c>
      <c r="R90" s="69">
        <v>0</v>
      </c>
      <c r="S90" s="69">
        <v>0</v>
      </c>
      <c r="T90" s="69">
        <v>0</v>
      </c>
      <c r="U90" s="69">
        <v>0</v>
      </c>
      <c r="V90" s="69">
        <v>0</v>
      </c>
      <c r="W90" s="69">
        <v>0</v>
      </c>
      <c r="X90" s="69">
        <v>0</v>
      </c>
      <c r="Y90" s="69">
        <v>0</v>
      </c>
      <c r="Z90" s="69">
        <v>0</v>
      </c>
      <c r="AA90" s="69">
        <v>0</v>
      </c>
      <c r="AB90" s="37" t="s">
        <v>310</v>
      </c>
      <c r="AC90" s="149"/>
    </row>
    <row r="91" spans="2:29">
      <c r="B91" s="36"/>
      <c r="C91" s="36"/>
      <c r="D91" s="10" t="s">
        <v>465</v>
      </c>
      <c r="E91" s="12" t="s">
        <v>366</v>
      </c>
      <c r="F91" s="66" t="s">
        <v>0</v>
      </c>
      <c r="G91" s="67">
        <v>0</v>
      </c>
      <c r="H91" s="67">
        <v>0</v>
      </c>
      <c r="I91" s="67">
        <v>0</v>
      </c>
      <c r="J91" s="67">
        <v>0</v>
      </c>
      <c r="K91" s="67">
        <v>0</v>
      </c>
      <c r="L91" s="69">
        <v>2</v>
      </c>
      <c r="M91" s="69">
        <v>0</v>
      </c>
      <c r="N91" s="69">
        <v>0</v>
      </c>
      <c r="O91" s="69">
        <v>0</v>
      </c>
      <c r="P91" s="69">
        <v>0</v>
      </c>
      <c r="Q91" s="69">
        <v>0</v>
      </c>
      <c r="R91" s="69">
        <v>1</v>
      </c>
      <c r="S91" s="69">
        <v>1</v>
      </c>
      <c r="T91" s="69">
        <v>0</v>
      </c>
      <c r="U91" s="69">
        <v>0</v>
      </c>
      <c r="V91" s="69">
        <v>0</v>
      </c>
      <c r="W91" s="69">
        <v>0</v>
      </c>
      <c r="X91" s="69">
        <v>1</v>
      </c>
      <c r="Y91" s="69">
        <v>0</v>
      </c>
      <c r="Z91" s="69">
        <v>0</v>
      </c>
      <c r="AA91" s="69">
        <v>0</v>
      </c>
      <c r="AB91" s="37" t="s">
        <v>310</v>
      </c>
      <c r="AC91" s="149"/>
    </row>
    <row r="92" spans="2:29">
      <c r="B92" s="36"/>
      <c r="C92" s="36" t="s">
        <v>466</v>
      </c>
      <c r="D92" s="10" t="s">
        <v>467</v>
      </c>
      <c r="E92" s="10" t="s">
        <v>369</v>
      </c>
      <c r="F92" s="66" t="s">
        <v>0</v>
      </c>
      <c r="G92" s="67">
        <v>2</v>
      </c>
      <c r="H92" s="67">
        <v>0</v>
      </c>
      <c r="I92" s="67">
        <v>0</v>
      </c>
      <c r="J92" s="67">
        <v>0</v>
      </c>
      <c r="K92" s="67">
        <v>0</v>
      </c>
      <c r="L92" s="69">
        <v>0</v>
      </c>
      <c r="M92" s="69">
        <v>0</v>
      </c>
      <c r="N92" s="69">
        <v>0</v>
      </c>
      <c r="O92" s="69">
        <v>0</v>
      </c>
      <c r="P92" s="69">
        <v>0</v>
      </c>
      <c r="Q92" s="69">
        <v>0</v>
      </c>
      <c r="R92" s="69">
        <v>0</v>
      </c>
      <c r="S92" s="69">
        <v>0</v>
      </c>
      <c r="T92" s="69">
        <v>0</v>
      </c>
      <c r="U92" s="69">
        <v>0</v>
      </c>
      <c r="V92" s="69">
        <v>0</v>
      </c>
      <c r="W92" s="69">
        <v>0</v>
      </c>
      <c r="X92" s="69">
        <v>0</v>
      </c>
      <c r="Y92" s="69">
        <v>0</v>
      </c>
      <c r="Z92" s="69">
        <v>0</v>
      </c>
      <c r="AA92" s="69">
        <v>0</v>
      </c>
      <c r="AB92" s="37" t="s">
        <v>310</v>
      </c>
      <c r="AC92" s="149"/>
    </row>
    <row r="93" spans="2:29">
      <c r="B93" s="36"/>
      <c r="C93" s="36" t="s">
        <v>468</v>
      </c>
      <c r="D93" s="10" t="s">
        <v>469</v>
      </c>
      <c r="E93" s="36" t="s">
        <v>372</v>
      </c>
      <c r="F93" s="66" t="s">
        <v>0</v>
      </c>
      <c r="G93" s="67">
        <v>1</v>
      </c>
      <c r="H93" s="67">
        <v>0</v>
      </c>
      <c r="I93" s="67">
        <v>0</v>
      </c>
      <c r="J93" s="67">
        <v>0</v>
      </c>
      <c r="K93" s="67">
        <v>0</v>
      </c>
      <c r="L93" s="69">
        <v>0</v>
      </c>
      <c r="M93" s="69">
        <v>0</v>
      </c>
      <c r="N93" s="69">
        <v>1</v>
      </c>
      <c r="O93" s="69">
        <v>0</v>
      </c>
      <c r="P93" s="69">
        <v>0</v>
      </c>
      <c r="Q93" s="69">
        <v>0</v>
      </c>
      <c r="R93" s="69">
        <v>0</v>
      </c>
      <c r="S93" s="69">
        <v>0</v>
      </c>
      <c r="T93" s="69">
        <v>0</v>
      </c>
      <c r="U93" s="69">
        <v>0</v>
      </c>
      <c r="V93" s="69">
        <v>0</v>
      </c>
      <c r="W93" s="69">
        <v>0</v>
      </c>
      <c r="X93" s="69">
        <v>0</v>
      </c>
      <c r="Y93" s="69">
        <v>0</v>
      </c>
      <c r="Z93" s="69">
        <v>0</v>
      </c>
      <c r="AA93" s="69">
        <v>0</v>
      </c>
      <c r="AB93" s="37" t="s">
        <v>310</v>
      </c>
      <c r="AC93" s="149"/>
    </row>
    <row r="94" spans="2:29">
      <c r="B94" s="36"/>
      <c r="C94" s="36" t="s">
        <v>470</v>
      </c>
      <c r="D94" s="10" t="s">
        <v>471</v>
      </c>
      <c r="E94" s="10" t="s">
        <v>332</v>
      </c>
      <c r="F94" s="66" t="s">
        <v>0</v>
      </c>
      <c r="G94" s="67">
        <v>0</v>
      </c>
      <c r="H94" s="67">
        <v>0</v>
      </c>
      <c r="I94" s="67">
        <v>0</v>
      </c>
      <c r="J94" s="67">
        <v>0</v>
      </c>
      <c r="K94" s="67">
        <v>0</v>
      </c>
      <c r="L94" s="69">
        <v>0</v>
      </c>
      <c r="M94" s="69">
        <v>0</v>
      </c>
      <c r="N94" s="69">
        <v>0</v>
      </c>
      <c r="O94" s="69">
        <v>0</v>
      </c>
      <c r="P94" s="69">
        <v>0</v>
      </c>
      <c r="Q94" s="69">
        <v>0</v>
      </c>
      <c r="R94" s="69">
        <v>0</v>
      </c>
      <c r="S94" s="69">
        <v>0</v>
      </c>
      <c r="T94" s="69">
        <v>0</v>
      </c>
      <c r="U94" s="69">
        <v>0</v>
      </c>
      <c r="V94" s="69">
        <v>0</v>
      </c>
      <c r="W94" s="69">
        <v>0</v>
      </c>
      <c r="X94" s="69">
        <v>0</v>
      </c>
      <c r="Y94" s="69">
        <v>0</v>
      </c>
      <c r="Z94" s="69">
        <v>0</v>
      </c>
      <c r="AA94" s="69">
        <v>0</v>
      </c>
      <c r="AB94" s="37" t="s">
        <v>310</v>
      </c>
      <c r="AC94" s="149"/>
    </row>
    <row r="95" spans="2:29">
      <c r="B95" s="36"/>
      <c r="C95" s="36" t="s">
        <v>472</v>
      </c>
      <c r="D95" s="10" t="s">
        <v>473</v>
      </c>
      <c r="E95" s="10" t="s">
        <v>377</v>
      </c>
      <c r="F95" s="66" t="s">
        <v>0</v>
      </c>
      <c r="G95" s="67">
        <v>0</v>
      </c>
      <c r="H95" s="67">
        <v>0</v>
      </c>
      <c r="I95" s="67">
        <v>0</v>
      </c>
      <c r="J95" s="67">
        <v>0</v>
      </c>
      <c r="K95" s="67">
        <v>0</v>
      </c>
      <c r="L95" s="69">
        <v>0</v>
      </c>
      <c r="M95" s="69">
        <v>0</v>
      </c>
      <c r="N95" s="69">
        <v>0</v>
      </c>
      <c r="O95" s="69">
        <v>0</v>
      </c>
      <c r="P95" s="69">
        <v>0</v>
      </c>
      <c r="Q95" s="69">
        <v>0</v>
      </c>
      <c r="R95" s="69">
        <v>0</v>
      </c>
      <c r="S95" s="69">
        <v>0</v>
      </c>
      <c r="T95" s="69">
        <v>0</v>
      </c>
      <c r="U95" s="69">
        <v>0</v>
      </c>
      <c r="V95" s="69">
        <v>0</v>
      </c>
      <c r="W95" s="69">
        <v>0</v>
      </c>
      <c r="X95" s="69">
        <v>0</v>
      </c>
      <c r="Y95" s="69">
        <v>0</v>
      </c>
      <c r="Z95" s="69">
        <v>0</v>
      </c>
      <c r="AA95" s="69">
        <v>0</v>
      </c>
      <c r="AB95" s="37" t="s">
        <v>310</v>
      </c>
      <c r="AC95" s="149"/>
    </row>
    <row r="96" spans="2:29">
      <c r="B96" s="36"/>
      <c r="C96" s="36" t="s">
        <v>474</v>
      </c>
      <c r="D96" s="10" t="s">
        <v>475</v>
      </c>
      <c r="E96" s="10" t="s">
        <v>380</v>
      </c>
      <c r="F96" s="66" t="s">
        <v>0</v>
      </c>
      <c r="G96" s="67">
        <v>20</v>
      </c>
      <c r="H96" s="67">
        <v>7</v>
      </c>
      <c r="I96" s="67">
        <v>19</v>
      </c>
      <c r="J96" s="67">
        <v>7</v>
      </c>
      <c r="K96" s="67">
        <v>8</v>
      </c>
      <c r="L96" s="69">
        <v>0</v>
      </c>
      <c r="M96" s="69">
        <v>2</v>
      </c>
      <c r="N96" s="69">
        <v>2</v>
      </c>
      <c r="O96" s="69">
        <v>0</v>
      </c>
      <c r="P96" s="69">
        <v>3</v>
      </c>
      <c r="Q96" s="69">
        <v>0</v>
      </c>
      <c r="R96" s="69">
        <v>0</v>
      </c>
      <c r="S96" s="69">
        <v>2</v>
      </c>
      <c r="T96" s="69">
        <v>0</v>
      </c>
      <c r="U96" s="69">
        <v>0</v>
      </c>
      <c r="V96" s="69">
        <v>2</v>
      </c>
      <c r="W96" s="69">
        <v>2</v>
      </c>
      <c r="X96" s="69">
        <v>2</v>
      </c>
      <c r="Y96" s="69">
        <v>1</v>
      </c>
      <c r="Z96" s="69">
        <v>1</v>
      </c>
      <c r="AA96" s="69">
        <v>1</v>
      </c>
      <c r="AB96" s="149" t="s">
        <v>310</v>
      </c>
      <c r="AC96" s="149"/>
    </row>
    <row r="97" spans="2:29" ht="19.5" customHeight="1">
      <c r="B97" s="36"/>
      <c r="C97" s="36" t="s">
        <v>476</v>
      </c>
      <c r="D97" s="10" t="s">
        <v>477</v>
      </c>
      <c r="E97" s="10" t="s">
        <v>383</v>
      </c>
      <c r="F97" s="66" t="s">
        <v>0</v>
      </c>
      <c r="G97" s="67">
        <v>15</v>
      </c>
      <c r="H97" s="67">
        <v>5</v>
      </c>
      <c r="I97" s="67">
        <v>5</v>
      </c>
      <c r="J97" s="67">
        <v>9</v>
      </c>
      <c r="K97" s="67">
        <v>21</v>
      </c>
      <c r="L97" s="69">
        <v>1</v>
      </c>
      <c r="M97" s="69">
        <v>0</v>
      </c>
      <c r="N97" s="69">
        <v>5</v>
      </c>
      <c r="O97" s="69">
        <v>2</v>
      </c>
      <c r="P97" s="69">
        <v>2</v>
      </c>
      <c r="Q97" s="69">
        <v>0</v>
      </c>
      <c r="R97" s="69">
        <v>0</v>
      </c>
      <c r="S97" s="69">
        <v>5</v>
      </c>
      <c r="T97" s="69">
        <v>0</v>
      </c>
      <c r="U97" s="69">
        <v>0</v>
      </c>
      <c r="V97" s="69">
        <v>4</v>
      </c>
      <c r="W97" s="69">
        <v>2</v>
      </c>
      <c r="X97" s="69">
        <v>2</v>
      </c>
      <c r="Y97" s="69">
        <v>1</v>
      </c>
      <c r="Z97" s="69">
        <v>3</v>
      </c>
      <c r="AA97" s="69">
        <v>3</v>
      </c>
      <c r="AB97" s="150" t="s">
        <v>310</v>
      </c>
      <c r="AC97" s="150"/>
    </row>
    <row r="98" spans="2:29">
      <c r="AB98" s="8"/>
    </row>
    <row r="99" spans="2:29">
      <c r="AB99" s="37"/>
    </row>
  </sheetData>
  <autoFilter ref="A7:AC97" xr:uid="{6ED8791A-2E9B-4322-8126-E177355D8F55}"/>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topLeftCell="B1" zoomScale="80" zoomScaleNormal="80" zoomScaleSheetLayoutView="100" zoomScalePageLayoutView="10" workbookViewId="0">
      <selection activeCell="C5" sqref="C5"/>
    </sheetView>
  </sheetViews>
  <sheetFormatPr defaultColWidth="9.140625" defaultRowHeight="15" outlineLevelCol="1"/>
  <cols>
    <col min="1" max="1" width="5.5703125" style="8" customWidth="1"/>
    <col min="2" max="2" width="34.140625" style="8" customWidth="1"/>
    <col min="3" max="3" width="11.7109375" style="1" customWidth="1"/>
    <col min="4" max="4" width="45.5703125" style="8" customWidth="1"/>
    <col min="5" max="5" width="14.42578125" style="8" customWidth="1"/>
    <col min="6" max="6" width="14.85546875" style="8" customWidth="1"/>
    <col min="7" max="7" width="20.7109375" style="8" customWidth="1"/>
    <col min="8"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44" t="s">
        <v>54</v>
      </c>
    </row>
    <row r="3" spans="1:18">
      <c r="B3" s="15" t="s">
        <v>55</v>
      </c>
      <c r="C3" s="13">
        <v>7.2</v>
      </c>
      <c r="D3" s="53" t="s">
        <v>56</v>
      </c>
    </row>
    <row r="4" spans="1:18" ht="15.75" thickBot="1">
      <c r="B4" s="16" t="s">
        <v>53</v>
      </c>
      <c r="C4" s="28">
        <v>44663</v>
      </c>
      <c r="D4" s="95" t="s">
        <v>478</v>
      </c>
    </row>
    <row r="6" spans="1:18" ht="18" customHeight="1">
      <c r="B6" s="93" t="s">
        <v>479</v>
      </c>
      <c r="D6" s="2"/>
      <c r="E6" s="2"/>
      <c r="F6" s="2"/>
      <c r="G6" s="2"/>
      <c r="H6" s="40" t="s">
        <v>480</v>
      </c>
      <c r="I6" s="40"/>
      <c r="J6" s="40"/>
      <c r="K6" s="40"/>
      <c r="L6" s="40"/>
      <c r="M6" s="40"/>
      <c r="N6" s="40"/>
      <c r="O6" s="95" t="s">
        <v>481</v>
      </c>
      <c r="P6" s="95"/>
      <c r="Q6" s="7"/>
      <c r="R6" s="2"/>
    </row>
    <row r="7" spans="1:18">
      <c r="B7" s="5" t="s">
        <v>59</v>
      </c>
      <c r="C7" s="91" t="s">
        <v>60</v>
      </c>
      <c r="D7" s="6" t="s">
        <v>482</v>
      </c>
      <c r="E7" s="91" t="s">
        <v>483</v>
      </c>
      <c r="F7" s="91" t="s">
        <v>484</v>
      </c>
      <c r="G7" s="6" t="s">
        <v>485</v>
      </c>
      <c r="H7" s="6">
        <v>2015</v>
      </c>
      <c r="I7" s="6">
        <v>2016</v>
      </c>
      <c r="J7" s="6">
        <v>2017</v>
      </c>
      <c r="K7" s="6">
        <v>2018</v>
      </c>
      <c r="L7" s="6">
        <v>2019</v>
      </c>
      <c r="M7" s="6">
        <v>2020</v>
      </c>
      <c r="N7" s="135">
        <v>2021</v>
      </c>
      <c r="O7" s="139">
        <v>2022</v>
      </c>
      <c r="P7" s="139">
        <v>2023</v>
      </c>
      <c r="Q7" s="5" t="s">
        <v>62</v>
      </c>
      <c r="R7" s="6" t="s">
        <v>63</v>
      </c>
    </row>
    <row r="8" spans="1:18">
      <c r="A8" s="8" t="s">
        <v>306</v>
      </c>
      <c r="B8" s="36" t="s">
        <v>486</v>
      </c>
      <c r="C8" s="96" t="s">
        <v>487</v>
      </c>
      <c r="D8" s="12" t="s">
        <v>488</v>
      </c>
      <c r="E8" s="92" t="s">
        <v>489</v>
      </c>
      <c r="F8" s="92" t="s">
        <v>490</v>
      </c>
      <c r="G8" s="66" t="s">
        <v>0</v>
      </c>
      <c r="H8" s="66">
        <v>0</v>
      </c>
      <c r="I8" s="66">
        <v>0</v>
      </c>
      <c r="J8" s="66">
        <v>1</v>
      </c>
      <c r="K8" s="66">
        <v>0</v>
      </c>
      <c r="L8" s="66">
        <v>1</v>
      </c>
      <c r="M8" s="66">
        <v>2</v>
      </c>
      <c r="N8" s="66">
        <v>0</v>
      </c>
      <c r="O8" s="68">
        <v>0</v>
      </c>
      <c r="P8" s="68">
        <v>0</v>
      </c>
      <c r="Q8" s="37" t="s">
        <v>491</v>
      </c>
      <c r="R8" s="70"/>
    </row>
    <row r="9" spans="1:18">
      <c r="B9" s="36"/>
      <c r="C9" s="96" t="s">
        <v>492</v>
      </c>
      <c r="D9" s="12" t="s">
        <v>488</v>
      </c>
      <c r="E9" s="92" t="s">
        <v>489</v>
      </c>
      <c r="F9" s="92" t="s">
        <v>493</v>
      </c>
      <c r="G9" s="66" t="s">
        <v>0</v>
      </c>
      <c r="H9" s="66">
        <v>0</v>
      </c>
      <c r="I9" s="66">
        <v>0</v>
      </c>
      <c r="J9" s="66">
        <v>0</v>
      </c>
      <c r="K9" s="66">
        <v>0</v>
      </c>
      <c r="L9" s="66">
        <v>0</v>
      </c>
      <c r="M9" s="66">
        <v>0</v>
      </c>
      <c r="N9" s="66">
        <v>0</v>
      </c>
      <c r="O9" s="72">
        <v>0</v>
      </c>
      <c r="P9" s="72">
        <v>0</v>
      </c>
      <c r="Q9" s="37" t="s">
        <v>491</v>
      </c>
      <c r="R9" s="73"/>
    </row>
    <row r="10" spans="1:18">
      <c r="B10" s="36"/>
      <c r="C10" s="96" t="s">
        <v>494</v>
      </c>
      <c r="D10" s="12" t="s">
        <v>488</v>
      </c>
      <c r="E10" s="92" t="s">
        <v>489</v>
      </c>
      <c r="F10" s="92" t="s">
        <v>495</v>
      </c>
      <c r="G10" s="66" t="s">
        <v>0</v>
      </c>
      <c r="H10" s="66">
        <v>0</v>
      </c>
      <c r="I10" s="66">
        <v>1</v>
      </c>
      <c r="J10" s="66">
        <v>0</v>
      </c>
      <c r="K10" s="66">
        <v>1</v>
      </c>
      <c r="L10" s="66">
        <v>1</v>
      </c>
      <c r="M10" s="66">
        <v>3</v>
      </c>
      <c r="N10" s="66">
        <v>1</v>
      </c>
      <c r="O10" s="72">
        <v>0</v>
      </c>
      <c r="P10" s="72">
        <v>0</v>
      </c>
      <c r="Q10" s="37" t="s">
        <v>491</v>
      </c>
      <c r="R10" s="73"/>
    </row>
    <row r="11" spans="1:18">
      <c r="B11" s="36"/>
      <c r="C11" s="96" t="s">
        <v>496</v>
      </c>
      <c r="D11" s="12" t="s">
        <v>488</v>
      </c>
      <c r="E11" s="92" t="s">
        <v>489</v>
      </c>
      <c r="F11" s="92" t="s">
        <v>497</v>
      </c>
      <c r="G11" s="66" t="s">
        <v>0</v>
      </c>
      <c r="H11" s="66">
        <v>0</v>
      </c>
      <c r="I11" s="66">
        <v>0</v>
      </c>
      <c r="J11" s="66">
        <v>0</v>
      </c>
      <c r="K11" s="66">
        <v>0</v>
      </c>
      <c r="L11" s="66">
        <v>0</v>
      </c>
      <c r="M11" s="66">
        <v>0</v>
      </c>
      <c r="N11" s="66">
        <v>0</v>
      </c>
      <c r="O11" s="72">
        <v>0</v>
      </c>
      <c r="P11" s="72">
        <v>0</v>
      </c>
      <c r="Q11" s="37" t="s">
        <v>491</v>
      </c>
      <c r="R11" s="73"/>
    </row>
    <row r="12" spans="1:18">
      <c r="B12" s="36"/>
      <c r="C12" s="96" t="s">
        <v>498</v>
      </c>
      <c r="D12" s="12" t="s">
        <v>488</v>
      </c>
      <c r="E12" s="92" t="s">
        <v>489</v>
      </c>
      <c r="F12" s="92" t="s">
        <v>499</v>
      </c>
      <c r="G12" s="66" t="s">
        <v>0</v>
      </c>
      <c r="H12" s="66">
        <v>0</v>
      </c>
      <c r="I12" s="66">
        <v>0</v>
      </c>
      <c r="J12" s="66">
        <v>0</v>
      </c>
      <c r="K12" s="66">
        <v>0</v>
      </c>
      <c r="L12" s="66">
        <v>0</v>
      </c>
      <c r="M12" s="66">
        <v>0</v>
      </c>
      <c r="N12" s="66">
        <v>0</v>
      </c>
      <c r="O12" s="72">
        <v>0</v>
      </c>
      <c r="P12" s="72">
        <v>0</v>
      </c>
      <c r="Q12" s="37" t="s">
        <v>491</v>
      </c>
      <c r="R12" s="73"/>
    </row>
    <row r="13" spans="1:18">
      <c r="B13" s="36"/>
      <c r="C13" s="96" t="s">
        <v>500</v>
      </c>
      <c r="D13" s="12" t="s">
        <v>488</v>
      </c>
      <c r="E13" s="92" t="s">
        <v>501</v>
      </c>
      <c r="F13" s="92" t="s">
        <v>490</v>
      </c>
      <c r="G13" s="66" t="s">
        <v>0</v>
      </c>
      <c r="H13" s="66">
        <v>0</v>
      </c>
      <c r="I13" s="66">
        <v>0</v>
      </c>
      <c r="J13" s="66">
        <v>0</v>
      </c>
      <c r="K13" s="66">
        <v>0</v>
      </c>
      <c r="L13" s="66">
        <v>0</v>
      </c>
      <c r="M13" s="66">
        <v>0</v>
      </c>
      <c r="N13" s="66">
        <v>1</v>
      </c>
      <c r="O13" s="72">
        <v>0</v>
      </c>
      <c r="P13" s="72">
        <v>0</v>
      </c>
      <c r="Q13" s="37" t="s">
        <v>491</v>
      </c>
      <c r="R13" s="73"/>
    </row>
    <row r="14" spans="1:18">
      <c r="B14" s="36"/>
      <c r="C14" s="96" t="s">
        <v>502</v>
      </c>
      <c r="D14" s="12" t="s">
        <v>488</v>
      </c>
      <c r="E14" s="92" t="s">
        <v>501</v>
      </c>
      <c r="F14" s="92" t="s">
        <v>493</v>
      </c>
      <c r="G14" s="66" t="s">
        <v>0</v>
      </c>
      <c r="H14" s="66">
        <v>0</v>
      </c>
      <c r="I14" s="66">
        <v>0</v>
      </c>
      <c r="J14" s="66">
        <v>0</v>
      </c>
      <c r="K14" s="66">
        <v>0</v>
      </c>
      <c r="L14" s="66">
        <v>0</v>
      </c>
      <c r="M14" s="66">
        <v>0</v>
      </c>
      <c r="N14" s="66">
        <v>0</v>
      </c>
      <c r="O14" s="72">
        <v>0</v>
      </c>
      <c r="P14" s="72">
        <v>0</v>
      </c>
      <c r="Q14" s="37" t="s">
        <v>491</v>
      </c>
      <c r="R14" s="73"/>
    </row>
    <row r="15" spans="1:18">
      <c r="B15" s="36"/>
      <c r="C15" s="96" t="s">
        <v>503</v>
      </c>
      <c r="D15" s="12" t="s">
        <v>488</v>
      </c>
      <c r="E15" s="92" t="s">
        <v>501</v>
      </c>
      <c r="F15" s="92" t="s">
        <v>495</v>
      </c>
      <c r="G15" s="66" t="s">
        <v>0</v>
      </c>
      <c r="H15" s="66">
        <v>0</v>
      </c>
      <c r="I15" s="66">
        <v>0</v>
      </c>
      <c r="J15" s="66">
        <v>0</v>
      </c>
      <c r="K15" s="66">
        <v>0</v>
      </c>
      <c r="L15" s="66">
        <v>0</v>
      </c>
      <c r="M15" s="66">
        <v>0</v>
      </c>
      <c r="N15" s="66">
        <v>2</v>
      </c>
      <c r="O15" s="72">
        <v>0</v>
      </c>
      <c r="P15" s="72">
        <v>0</v>
      </c>
      <c r="Q15" s="37" t="s">
        <v>491</v>
      </c>
      <c r="R15" s="73"/>
    </row>
    <row r="16" spans="1:18">
      <c r="B16" s="36"/>
      <c r="C16" s="96" t="s">
        <v>504</v>
      </c>
      <c r="D16" s="12" t="s">
        <v>488</v>
      </c>
      <c r="E16" s="92" t="s">
        <v>501</v>
      </c>
      <c r="F16" s="92" t="s">
        <v>497</v>
      </c>
      <c r="G16" s="66" t="s">
        <v>0</v>
      </c>
      <c r="H16" s="66">
        <v>0</v>
      </c>
      <c r="I16" s="66">
        <v>0</v>
      </c>
      <c r="J16" s="66">
        <v>0</v>
      </c>
      <c r="K16" s="66">
        <v>0</v>
      </c>
      <c r="L16" s="66">
        <v>0</v>
      </c>
      <c r="M16" s="66">
        <v>0</v>
      </c>
      <c r="N16" s="66">
        <v>0</v>
      </c>
      <c r="O16" s="72">
        <v>0</v>
      </c>
      <c r="P16" s="72">
        <v>0</v>
      </c>
      <c r="Q16" s="37" t="s">
        <v>491</v>
      </c>
      <c r="R16" s="73"/>
    </row>
    <row r="17" spans="2:18">
      <c r="B17" s="36"/>
      <c r="C17" s="96" t="s">
        <v>505</v>
      </c>
      <c r="D17" s="12" t="s">
        <v>488</v>
      </c>
      <c r="E17" s="92" t="s">
        <v>501</v>
      </c>
      <c r="F17" s="92" t="s">
        <v>499</v>
      </c>
      <c r="G17" s="66" t="s">
        <v>0</v>
      </c>
      <c r="H17" s="66">
        <v>0</v>
      </c>
      <c r="I17" s="66">
        <v>0</v>
      </c>
      <c r="J17" s="66">
        <v>0</v>
      </c>
      <c r="K17" s="66">
        <v>0</v>
      </c>
      <c r="L17" s="66">
        <v>0</v>
      </c>
      <c r="M17" s="66">
        <v>0</v>
      </c>
      <c r="N17" s="66">
        <v>0</v>
      </c>
      <c r="O17" s="72">
        <v>0</v>
      </c>
      <c r="P17" s="72">
        <v>0</v>
      </c>
      <c r="Q17" s="37" t="s">
        <v>491</v>
      </c>
      <c r="R17" s="73"/>
    </row>
    <row r="18" spans="2:18">
      <c r="B18" s="36"/>
      <c r="C18" s="97" t="s">
        <v>506</v>
      </c>
      <c r="D18" s="12" t="s">
        <v>507</v>
      </c>
      <c r="E18" s="92" t="s">
        <v>489</v>
      </c>
      <c r="F18" s="92" t="s">
        <v>490</v>
      </c>
      <c r="G18" s="66" t="s">
        <v>0</v>
      </c>
      <c r="H18" s="66">
        <v>0</v>
      </c>
      <c r="I18" s="66">
        <v>0</v>
      </c>
      <c r="J18" s="66">
        <v>0</v>
      </c>
      <c r="K18" s="66">
        <v>0</v>
      </c>
      <c r="L18" s="66">
        <v>1</v>
      </c>
      <c r="M18" s="66">
        <v>1</v>
      </c>
      <c r="N18" s="66">
        <v>0</v>
      </c>
      <c r="O18" s="72">
        <v>0</v>
      </c>
      <c r="P18" s="69">
        <v>0</v>
      </c>
      <c r="Q18" s="37" t="s">
        <v>491</v>
      </c>
      <c r="R18" s="71"/>
    </row>
    <row r="19" spans="2:18">
      <c r="B19" s="36"/>
      <c r="C19" s="97" t="s">
        <v>508</v>
      </c>
      <c r="D19" s="12" t="s">
        <v>507</v>
      </c>
      <c r="E19" s="92" t="s">
        <v>489</v>
      </c>
      <c r="F19" s="92" t="s">
        <v>493</v>
      </c>
      <c r="G19" s="66" t="s">
        <v>0</v>
      </c>
      <c r="H19" s="66">
        <v>0</v>
      </c>
      <c r="I19" s="66">
        <v>0</v>
      </c>
      <c r="J19" s="66">
        <v>0</v>
      </c>
      <c r="K19" s="66">
        <v>0</v>
      </c>
      <c r="L19" s="66">
        <v>0</v>
      </c>
      <c r="M19" s="66">
        <v>0</v>
      </c>
      <c r="N19" s="66">
        <v>0</v>
      </c>
      <c r="O19" s="72">
        <v>0</v>
      </c>
      <c r="P19" s="69">
        <v>0</v>
      </c>
      <c r="Q19" s="37" t="s">
        <v>491</v>
      </c>
      <c r="R19" s="71"/>
    </row>
    <row r="20" spans="2:18">
      <c r="B20" s="36"/>
      <c r="C20" s="97" t="s">
        <v>509</v>
      </c>
      <c r="D20" s="12" t="s">
        <v>507</v>
      </c>
      <c r="E20" s="92" t="s">
        <v>489</v>
      </c>
      <c r="F20" s="92" t="s">
        <v>495</v>
      </c>
      <c r="G20" s="66" t="s">
        <v>0</v>
      </c>
      <c r="H20" s="66">
        <v>0</v>
      </c>
      <c r="I20" s="66">
        <v>0</v>
      </c>
      <c r="J20" s="66">
        <v>0</v>
      </c>
      <c r="K20" s="66">
        <v>1</v>
      </c>
      <c r="L20" s="66">
        <v>0</v>
      </c>
      <c r="M20" s="66">
        <v>0</v>
      </c>
      <c r="N20" s="66">
        <v>0</v>
      </c>
      <c r="O20" s="72">
        <v>0</v>
      </c>
      <c r="P20" s="69">
        <v>0</v>
      </c>
      <c r="Q20" s="37" t="s">
        <v>491</v>
      </c>
      <c r="R20" s="71"/>
    </row>
    <row r="21" spans="2:18">
      <c r="B21" s="36"/>
      <c r="C21" s="97" t="s">
        <v>510</v>
      </c>
      <c r="D21" s="12" t="s">
        <v>507</v>
      </c>
      <c r="E21" s="92" t="s">
        <v>489</v>
      </c>
      <c r="F21" s="92" t="s">
        <v>497</v>
      </c>
      <c r="G21" s="66" t="s">
        <v>0</v>
      </c>
      <c r="H21" s="66">
        <v>0</v>
      </c>
      <c r="I21" s="66">
        <v>0</v>
      </c>
      <c r="J21" s="66">
        <v>0</v>
      </c>
      <c r="K21" s="66">
        <v>0</v>
      </c>
      <c r="L21" s="66">
        <v>0</v>
      </c>
      <c r="M21" s="66">
        <v>0</v>
      </c>
      <c r="N21" s="66">
        <v>0</v>
      </c>
      <c r="O21" s="72">
        <v>0</v>
      </c>
      <c r="P21" s="69">
        <v>0</v>
      </c>
      <c r="Q21" s="37" t="s">
        <v>491</v>
      </c>
      <c r="R21" s="71"/>
    </row>
    <row r="22" spans="2:18">
      <c r="B22" s="36"/>
      <c r="C22" s="97" t="s">
        <v>511</v>
      </c>
      <c r="D22" s="12" t="s">
        <v>507</v>
      </c>
      <c r="E22" s="92" t="s">
        <v>489</v>
      </c>
      <c r="F22" s="92" t="s">
        <v>499</v>
      </c>
      <c r="G22" s="66" t="s">
        <v>0</v>
      </c>
      <c r="H22" s="66">
        <v>0</v>
      </c>
      <c r="I22" s="66">
        <v>0</v>
      </c>
      <c r="J22" s="66">
        <v>0</v>
      </c>
      <c r="K22" s="66">
        <v>0</v>
      </c>
      <c r="L22" s="66">
        <v>0</v>
      </c>
      <c r="M22" s="66">
        <v>0</v>
      </c>
      <c r="N22" s="66">
        <v>0</v>
      </c>
      <c r="O22" s="72">
        <v>0</v>
      </c>
      <c r="P22" s="69">
        <v>0</v>
      </c>
      <c r="Q22" s="37" t="s">
        <v>491</v>
      </c>
      <c r="R22" s="71"/>
    </row>
    <row r="23" spans="2:18">
      <c r="B23" s="36"/>
      <c r="C23" s="97" t="s">
        <v>512</v>
      </c>
      <c r="D23" s="12" t="s">
        <v>507</v>
      </c>
      <c r="E23" s="92" t="s">
        <v>501</v>
      </c>
      <c r="F23" s="92" t="s">
        <v>490</v>
      </c>
      <c r="G23" s="66" t="s">
        <v>0</v>
      </c>
      <c r="H23" s="66">
        <v>0</v>
      </c>
      <c r="I23" s="66">
        <v>0</v>
      </c>
      <c r="J23" s="66">
        <v>0</v>
      </c>
      <c r="K23" s="66">
        <v>0</v>
      </c>
      <c r="L23" s="66">
        <v>1</v>
      </c>
      <c r="M23" s="66">
        <v>0</v>
      </c>
      <c r="N23" s="66">
        <v>0</v>
      </c>
      <c r="O23" s="72">
        <v>0</v>
      </c>
      <c r="P23" s="69">
        <v>0</v>
      </c>
      <c r="Q23" s="37" t="s">
        <v>491</v>
      </c>
      <c r="R23" s="71"/>
    </row>
    <row r="24" spans="2:18">
      <c r="B24" s="36"/>
      <c r="C24" s="97" t="s">
        <v>513</v>
      </c>
      <c r="D24" s="12" t="s">
        <v>507</v>
      </c>
      <c r="E24" s="92" t="s">
        <v>501</v>
      </c>
      <c r="F24" s="92" t="s">
        <v>493</v>
      </c>
      <c r="G24" s="66" t="s">
        <v>0</v>
      </c>
      <c r="H24" s="66">
        <v>0</v>
      </c>
      <c r="I24" s="66">
        <v>0</v>
      </c>
      <c r="J24" s="66">
        <v>0</v>
      </c>
      <c r="K24" s="66">
        <v>0</v>
      </c>
      <c r="L24" s="66">
        <v>0</v>
      </c>
      <c r="M24" s="66">
        <v>0</v>
      </c>
      <c r="N24" s="66">
        <v>0</v>
      </c>
      <c r="O24" s="72">
        <v>0</v>
      </c>
      <c r="P24" s="69">
        <v>0</v>
      </c>
      <c r="Q24" s="37" t="s">
        <v>491</v>
      </c>
      <c r="R24" s="71"/>
    </row>
    <row r="25" spans="2:18">
      <c r="B25" s="36"/>
      <c r="C25" s="97" t="s">
        <v>514</v>
      </c>
      <c r="D25" s="12" t="s">
        <v>507</v>
      </c>
      <c r="E25" s="92" t="s">
        <v>501</v>
      </c>
      <c r="F25" s="92" t="s">
        <v>495</v>
      </c>
      <c r="G25" s="66" t="s">
        <v>0</v>
      </c>
      <c r="H25" s="67">
        <v>0</v>
      </c>
      <c r="I25" s="66">
        <v>0</v>
      </c>
      <c r="J25" s="66">
        <v>0</v>
      </c>
      <c r="K25" s="66">
        <v>1</v>
      </c>
      <c r="L25" s="66">
        <v>0</v>
      </c>
      <c r="M25" s="66">
        <v>0</v>
      </c>
      <c r="N25" s="66">
        <v>0</v>
      </c>
      <c r="O25" s="72">
        <v>0</v>
      </c>
      <c r="P25" s="69">
        <v>0</v>
      </c>
      <c r="Q25" s="37" t="s">
        <v>491</v>
      </c>
      <c r="R25" s="71"/>
    </row>
    <row r="26" spans="2:18">
      <c r="B26" s="36"/>
      <c r="C26" s="97" t="s">
        <v>515</v>
      </c>
      <c r="D26" s="12" t="s">
        <v>507</v>
      </c>
      <c r="E26" s="92" t="s">
        <v>501</v>
      </c>
      <c r="F26" s="92" t="s">
        <v>497</v>
      </c>
      <c r="G26" s="66" t="s">
        <v>0</v>
      </c>
      <c r="H26" s="66">
        <v>0</v>
      </c>
      <c r="I26" s="66">
        <v>0</v>
      </c>
      <c r="J26" s="66">
        <v>0</v>
      </c>
      <c r="K26" s="66">
        <v>0</v>
      </c>
      <c r="L26" s="66">
        <v>0</v>
      </c>
      <c r="M26" s="66">
        <v>0</v>
      </c>
      <c r="N26" s="66">
        <v>0</v>
      </c>
      <c r="O26" s="72">
        <v>0</v>
      </c>
      <c r="P26" s="69">
        <v>0</v>
      </c>
      <c r="Q26" s="37" t="s">
        <v>491</v>
      </c>
      <c r="R26" s="71"/>
    </row>
    <row r="27" spans="2:18">
      <c r="B27" s="36"/>
      <c r="C27" s="97" t="s">
        <v>516</v>
      </c>
      <c r="D27" s="12" t="s">
        <v>507</v>
      </c>
      <c r="E27" s="92" t="s">
        <v>501</v>
      </c>
      <c r="F27" s="92" t="s">
        <v>499</v>
      </c>
      <c r="G27" s="66" t="s">
        <v>0</v>
      </c>
      <c r="H27" s="66">
        <v>0</v>
      </c>
      <c r="I27" s="66">
        <v>0</v>
      </c>
      <c r="J27" s="66">
        <v>0</v>
      </c>
      <c r="K27" s="66">
        <v>0</v>
      </c>
      <c r="L27" s="66">
        <v>0</v>
      </c>
      <c r="M27" s="66">
        <v>0</v>
      </c>
      <c r="N27" s="66">
        <v>0</v>
      </c>
      <c r="O27" s="72">
        <v>0</v>
      </c>
      <c r="P27" s="69">
        <v>0</v>
      </c>
      <c r="Q27" s="37" t="s">
        <v>491</v>
      </c>
      <c r="R27" s="71"/>
    </row>
    <row r="28" spans="2:18">
      <c r="B28" s="36"/>
      <c r="C28" s="97" t="s">
        <v>517</v>
      </c>
      <c r="D28" s="12" t="s">
        <v>518</v>
      </c>
      <c r="E28" s="92" t="s">
        <v>489</v>
      </c>
      <c r="F28" s="92" t="s">
        <v>490</v>
      </c>
      <c r="G28" s="66" t="s">
        <v>0</v>
      </c>
      <c r="H28" s="66">
        <v>0</v>
      </c>
      <c r="I28" s="66">
        <v>0</v>
      </c>
      <c r="J28" s="66">
        <v>0</v>
      </c>
      <c r="K28" s="66">
        <v>0</v>
      </c>
      <c r="L28" s="66">
        <v>0</v>
      </c>
      <c r="M28" s="66">
        <v>0</v>
      </c>
      <c r="N28" s="66">
        <v>0</v>
      </c>
      <c r="O28" s="72">
        <v>0</v>
      </c>
      <c r="P28" s="69">
        <v>0</v>
      </c>
      <c r="Q28" s="37" t="s">
        <v>491</v>
      </c>
      <c r="R28" s="71"/>
    </row>
    <row r="29" spans="2:18">
      <c r="B29" s="36"/>
      <c r="C29" s="97" t="s">
        <v>519</v>
      </c>
      <c r="D29" s="12" t="s">
        <v>518</v>
      </c>
      <c r="E29" s="92" t="s">
        <v>489</v>
      </c>
      <c r="F29" s="92" t="s">
        <v>493</v>
      </c>
      <c r="G29" s="66" t="s">
        <v>0</v>
      </c>
      <c r="H29" s="66">
        <v>0</v>
      </c>
      <c r="I29" s="66">
        <v>0</v>
      </c>
      <c r="J29" s="66">
        <v>0</v>
      </c>
      <c r="K29" s="66">
        <v>0</v>
      </c>
      <c r="L29" s="66">
        <v>0</v>
      </c>
      <c r="M29" s="66">
        <v>0</v>
      </c>
      <c r="N29" s="66">
        <v>0</v>
      </c>
      <c r="O29" s="72">
        <v>0</v>
      </c>
      <c r="P29" s="69">
        <v>0</v>
      </c>
      <c r="Q29" s="37" t="s">
        <v>491</v>
      </c>
      <c r="R29" s="71"/>
    </row>
    <row r="30" spans="2:18">
      <c r="B30" s="36"/>
      <c r="C30" s="97" t="s">
        <v>520</v>
      </c>
      <c r="D30" s="12" t="s">
        <v>518</v>
      </c>
      <c r="E30" s="92" t="s">
        <v>489</v>
      </c>
      <c r="F30" s="92" t="s">
        <v>495</v>
      </c>
      <c r="G30" s="66" t="s">
        <v>0</v>
      </c>
      <c r="H30" s="66">
        <v>0</v>
      </c>
      <c r="I30" s="66">
        <v>0</v>
      </c>
      <c r="J30" s="66">
        <v>0</v>
      </c>
      <c r="K30" s="66">
        <v>0</v>
      </c>
      <c r="L30" s="66">
        <v>0</v>
      </c>
      <c r="M30" s="66">
        <v>0</v>
      </c>
      <c r="N30" s="66">
        <v>0</v>
      </c>
      <c r="O30" s="72">
        <v>0</v>
      </c>
      <c r="P30" s="69">
        <v>0</v>
      </c>
      <c r="Q30" s="37" t="s">
        <v>491</v>
      </c>
      <c r="R30" s="71"/>
    </row>
    <row r="31" spans="2:18">
      <c r="B31" s="36"/>
      <c r="C31" s="97" t="s">
        <v>521</v>
      </c>
      <c r="D31" s="12" t="s">
        <v>518</v>
      </c>
      <c r="E31" s="92" t="s">
        <v>489</v>
      </c>
      <c r="F31" s="92" t="s">
        <v>497</v>
      </c>
      <c r="G31" s="66" t="s">
        <v>0</v>
      </c>
      <c r="H31" s="66">
        <v>0</v>
      </c>
      <c r="I31" s="66">
        <v>0</v>
      </c>
      <c r="J31" s="66">
        <v>0</v>
      </c>
      <c r="K31" s="66">
        <v>0</v>
      </c>
      <c r="L31" s="66">
        <v>0</v>
      </c>
      <c r="M31" s="66">
        <v>0</v>
      </c>
      <c r="N31" s="66">
        <v>0</v>
      </c>
      <c r="O31" s="72">
        <v>0</v>
      </c>
      <c r="P31" s="69">
        <v>0</v>
      </c>
      <c r="Q31" s="37" t="s">
        <v>491</v>
      </c>
      <c r="R31" s="71"/>
    </row>
    <row r="32" spans="2:18">
      <c r="B32" s="36"/>
      <c r="C32" s="97" t="s">
        <v>522</v>
      </c>
      <c r="D32" s="12" t="s">
        <v>518</v>
      </c>
      <c r="E32" s="92" t="s">
        <v>489</v>
      </c>
      <c r="F32" s="92" t="s">
        <v>499</v>
      </c>
      <c r="G32" s="66" t="s">
        <v>0</v>
      </c>
      <c r="H32" s="66">
        <v>0</v>
      </c>
      <c r="I32" s="66">
        <v>0</v>
      </c>
      <c r="J32" s="66">
        <v>0</v>
      </c>
      <c r="K32" s="66">
        <v>0</v>
      </c>
      <c r="L32" s="66">
        <v>0</v>
      </c>
      <c r="M32" s="66">
        <v>0</v>
      </c>
      <c r="N32" s="66">
        <v>0</v>
      </c>
      <c r="O32" s="72">
        <v>0</v>
      </c>
      <c r="P32" s="69">
        <v>0</v>
      </c>
      <c r="Q32" s="37" t="s">
        <v>491</v>
      </c>
      <c r="R32" s="71"/>
    </row>
    <row r="33" spans="2:18">
      <c r="B33" s="36"/>
      <c r="C33" s="97" t="s">
        <v>523</v>
      </c>
      <c r="D33" s="12" t="s">
        <v>518</v>
      </c>
      <c r="E33" s="92" t="s">
        <v>501</v>
      </c>
      <c r="F33" s="92" t="s">
        <v>490</v>
      </c>
      <c r="G33" s="66" t="s">
        <v>0</v>
      </c>
      <c r="H33" s="66">
        <v>0</v>
      </c>
      <c r="I33" s="66">
        <v>0</v>
      </c>
      <c r="J33" s="66">
        <v>0</v>
      </c>
      <c r="K33" s="66">
        <v>0</v>
      </c>
      <c r="L33" s="66">
        <v>0</v>
      </c>
      <c r="M33" s="66">
        <v>0</v>
      </c>
      <c r="N33" s="66">
        <v>0</v>
      </c>
      <c r="O33" s="72">
        <v>0</v>
      </c>
      <c r="P33" s="69">
        <v>0</v>
      </c>
      <c r="Q33" s="37" t="s">
        <v>491</v>
      </c>
      <c r="R33" s="71"/>
    </row>
    <row r="34" spans="2:18">
      <c r="B34" s="36"/>
      <c r="C34" s="97" t="s">
        <v>524</v>
      </c>
      <c r="D34" s="12" t="s">
        <v>518</v>
      </c>
      <c r="E34" s="92" t="s">
        <v>501</v>
      </c>
      <c r="F34" s="92" t="s">
        <v>493</v>
      </c>
      <c r="G34" s="66" t="s">
        <v>0</v>
      </c>
      <c r="H34" s="66">
        <v>0</v>
      </c>
      <c r="I34" s="66">
        <v>0</v>
      </c>
      <c r="J34" s="66">
        <v>0</v>
      </c>
      <c r="K34" s="66">
        <v>0</v>
      </c>
      <c r="L34" s="66">
        <v>0</v>
      </c>
      <c r="M34" s="66">
        <v>0</v>
      </c>
      <c r="N34" s="66">
        <v>0</v>
      </c>
      <c r="O34" s="72">
        <v>0</v>
      </c>
      <c r="P34" s="69">
        <v>0</v>
      </c>
      <c r="Q34" s="37" t="s">
        <v>491</v>
      </c>
      <c r="R34" s="71"/>
    </row>
    <row r="35" spans="2:18">
      <c r="B35" s="36"/>
      <c r="C35" s="97" t="s">
        <v>525</v>
      </c>
      <c r="D35" s="12" t="s">
        <v>518</v>
      </c>
      <c r="E35" s="92" t="s">
        <v>501</v>
      </c>
      <c r="F35" s="92" t="s">
        <v>495</v>
      </c>
      <c r="G35" s="66" t="s">
        <v>0</v>
      </c>
      <c r="H35" s="66">
        <v>0</v>
      </c>
      <c r="I35" s="66">
        <v>0</v>
      </c>
      <c r="J35" s="66">
        <v>0</v>
      </c>
      <c r="K35" s="66">
        <v>0</v>
      </c>
      <c r="L35" s="66">
        <v>0</v>
      </c>
      <c r="M35" s="66">
        <v>0</v>
      </c>
      <c r="N35" s="66">
        <v>0</v>
      </c>
      <c r="O35" s="72">
        <v>0</v>
      </c>
      <c r="P35" s="69">
        <v>0</v>
      </c>
      <c r="Q35" s="37" t="s">
        <v>491</v>
      </c>
      <c r="R35" s="71"/>
    </row>
    <row r="36" spans="2:18">
      <c r="B36" s="36"/>
      <c r="C36" s="97" t="s">
        <v>526</v>
      </c>
      <c r="D36" s="12" t="s">
        <v>518</v>
      </c>
      <c r="E36" s="92" t="s">
        <v>501</v>
      </c>
      <c r="F36" s="92" t="s">
        <v>497</v>
      </c>
      <c r="G36" s="66" t="s">
        <v>0</v>
      </c>
      <c r="H36" s="66">
        <v>0</v>
      </c>
      <c r="I36" s="66">
        <v>0</v>
      </c>
      <c r="J36" s="66">
        <v>0</v>
      </c>
      <c r="K36" s="66">
        <v>0</v>
      </c>
      <c r="L36" s="66">
        <v>0</v>
      </c>
      <c r="M36" s="66">
        <v>0</v>
      </c>
      <c r="N36" s="66">
        <v>0</v>
      </c>
      <c r="O36" s="72">
        <v>0</v>
      </c>
      <c r="P36" s="69">
        <v>0</v>
      </c>
      <c r="Q36" s="37" t="s">
        <v>491</v>
      </c>
      <c r="R36" s="71"/>
    </row>
    <row r="37" spans="2:18">
      <c r="B37" s="36"/>
      <c r="C37" s="97" t="s">
        <v>527</v>
      </c>
      <c r="D37" s="12" t="s">
        <v>518</v>
      </c>
      <c r="E37" s="92" t="s">
        <v>501</v>
      </c>
      <c r="F37" s="92" t="s">
        <v>499</v>
      </c>
      <c r="G37" s="66" t="s">
        <v>0</v>
      </c>
      <c r="H37" s="66">
        <v>0</v>
      </c>
      <c r="I37" s="66">
        <v>0</v>
      </c>
      <c r="J37" s="66">
        <v>0</v>
      </c>
      <c r="K37" s="66">
        <v>0</v>
      </c>
      <c r="L37" s="66">
        <v>0</v>
      </c>
      <c r="M37" s="66">
        <v>0</v>
      </c>
      <c r="N37" s="66">
        <v>0</v>
      </c>
      <c r="O37" s="72">
        <v>0</v>
      </c>
      <c r="P37" s="69">
        <v>0</v>
      </c>
      <c r="Q37" s="37" t="s">
        <v>491</v>
      </c>
      <c r="R37" s="71"/>
    </row>
    <row r="38" spans="2:18">
      <c r="B38" s="36"/>
      <c r="C38" s="96" t="s">
        <v>528</v>
      </c>
      <c r="D38" s="12" t="s">
        <v>529</v>
      </c>
      <c r="E38" s="92" t="s">
        <v>489</v>
      </c>
      <c r="F38" s="92" t="s">
        <v>490</v>
      </c>
      <c r="G38" s="66" t="s">
        <v>0</v>
      </c>
      <c r="H38" s="66">
        <v>0</v>
      </c>
      <c r="I38" s="66">
        <v>0</v>
      </c>
      <c r="J38" s="66">
        <v>0</v>
      </c>
      <c r="K38" s="66">
        <v>0</v>
      </c>
      <c r="L38" s="66">
        <v>0</v>
      </c>
      <c r="M38" s="66">
        <v>1</v>
      </c>
      <c r="N38" s="66">
        <v>0</v>
      </c>
      <c r="O38" s="72">
        <v>0</v>
      </c>
      <c r="P38" s="69">
        <v>0</v>
      </c>
      <c r="Q38" s="37" t="s">
        <v>491</v>
      </c>
      <c r="R38" s="71"/>
    </row>
    <row r="39" spans="2:18">
      <c r="B39" s="36"/>
      <c r="C39" s="96" t="s">
        <v>530</v>
      </c>
      <c r="D39" s="12" t="s">
        <v>529</v>
      </c>
      <c r="E39" s="92" t="s">
        <v>489</v>
      </c>
      <c r="F39" s="92" t="s">
        <v>493</v>
      </c>
      <c r="G39" s="66" t="s">
        <v>0</v>
      </c>
      <c r="H39" s="66">
        <v>0</v>
      </c>
      <c r="I39" s="66">
        <v>0</v>
      </c>
      <c r="J39" s="66">
        <v>0</v>
      </c>
      <c r="K39" s="66">
        <v>0</v>
      </c>
      <c r="L39" s="66">
        <v>0</v>
      </c>
      <c r="M39" s="66">
        <v>0</v>
      </c>
      <c r="N39" s="66">
        <v>0</v>
      </c>
      <c r="O39" s="72">
        <v>0</v>
      </c>
      <c r="P39" s="69">
        <v>0</v>
      </c>
      <c r="Q39" s="37" t="s">
        <v>491</v>
      </c>
      <c r="R39" s="71"/>
    </row>
    <row r="40" spans="2:18">
      <c r="B40" s="36"/>
      <c r="C40" s="97" t="s">
        <v>531</v>
      </c>
      <c r="D40" s="12" t="s">
        <v>529</v>
      </c>
      <c r="E40" s="92" t="s">
        <v>489</v>
      </c>
      <c r="F40" s="92" t="s">
        <v>495</v>
      </c>
      <c r="G40" s="66" t="s">
        <v>0</v>
      </c>
      <c r="H40" s="66">
        <v>0</v>
      </c>
      <c r="I40" s="66">
        <v>0</v>
      </c>
      <c r="J40" s="66">
        <v>0</v>
      </c>
      <c r="K40" s="66">
        <v>0</v>
      </c>
      <c r="L40" s="66">
        <v>0</v>
      </c>
      <c r="M40" s="66">
        <v>0</v>
      </c>
      <c r="N40" s="66">
        <v>0</v>
      </c>
      <c r="O40" s="72">
        <v>0</v>
      </c>
      <c r="P40" s="69">
        <v>0</v>
      </c>
      <c r="Q40" s="37" t="s">
        <v>491</v>
      </c>
      <c r="R40" s="71"/>
    </row>
    <row r="41" spans="2:18">
      <c r="B41" s="36"/>
      <c r="C41" s="97" t="s">
        <v>532</v>
      </c>
      <c r="D41" s="12" t="s">
        <v>529</v>
      </c>
      <c r="E41" s="92" t="s">
        <v>489</v>
      </c>
      <c r="F41" s="92" t="s">
        <v>497</v>
      </c>
      <c r="G41" s="66" t="s">
        <v>0</v>
      </c>
      <c r="H41" s="66">
        <v>0</v>
      </c>
      <c r="I41" s="66">
        <v>0</v>
      </c>
      <c r="J41" s="66">
        <v>0</v>
      </c>
      <c r="K41" s="66">
        <v>0</v>
      </c>
      <c r="L41" s="66">
        <v>0</v>
      </c>
      <c r="M41" s="66">
        <v>0</v>
      </c>
      <c r="N41" s="66">
        <v>0</v>
      </c>
      <c r="O41" s="72">
        <v>0</v>
      </c>
      <c r="P41" s="69">
        <v>0</v>
      </c>
      <c r="Q41" s="37" t="s">
        <v>491</v>
      </c>
      <c r="R41" s="71"/>
    </row>
    <row r="42" spans="2:18">
      <c r="B42" s="36"/>
      <c r="C42" s="97" t="s">
        <v>533</v>
      </c>
      <c r="D42" s="12" t="s">
        <v>529</v>
      </c>
      <c r="E42" s="92" t="s">
        <v>489</v>
      </c>
      <c r="F42" s="92" t="s">
        <v>499</v>
      </c>
      <c r="G42" s="66" t="s">
        <v>0</v>
      </c>
      <c r="H42" s="66">
        <v>0</v>
      </c>
      <c r="I42" s="66">
        <v>0</v>
      </c>
      <c r="J42" s="66">
        <v>0</v>
      </c>
      <c r="K42" s="66">
        <v>0</v>
      </c>
      <c r="L42" s="66">
        <v>0</v>
      </c>
      <c r="M42" s="66">
        <v>0</v>
      </c>
      <c r="N42" s="66">
        <v>0</v>
      </c>
      <c r="O42" s="72">
        <v>0</v>
      </c>
      <c r="P42" s="69">
        <v>0</v>
      </c>
      <c r="Q42" s="37" t="s">
        <v>491</v>
      </c>
      <c r="R42" s="71"/>
    </row>
    <row r="43" spans="2:18">
      <c r="B43" s="36"/>
      <c r="C43" s="97" t="s">
        <v>534</v>
      </c>
      <c r="D43" s="12" t="s">
        <v>529</v>
      </c>
      <c r="E43" s="92" t="s">
        <v>501</v>
      </c>
      <c r="F43" s="92" t="s">
        <v>490</v>
      </c>
      <c r="G43" s="66" t="s">
        <v>0</v>
      </c>
      <c r="H43" s="66">
        <v>0</v>
      </c>
      <c r="I43" s="66">
        <v>0</v>
      </c>
      <c r="J43" s="66">
        <v>0</v>
      </c>
      <c r="K43" s="66">
        <v>0</v>
      </c>
      <c r="L43" s="66">
        <v>0</v>
      </c>
      <c r="M43" s="66">
        <v>0</v>
      </c>
      <c r="N43" s="66">
        <v>0</v>
      </c>
      <c r="O43" s="72">
        <v>0</v>
      </c>
      <c r="P43" s="69">
        <v>0</v>
      </c>
      <c r="Q43" s="37" t="s">
        <v>491</v>
      </c>
      <c r="R43" s="71"/>
    </row>
    <row r="44" spans="2:18">
      <c r="B44" s="36"/>
      <c r="C44" s="97" t="s">
        <v>535</v>
      </c>
      <c r="D44" s="12" t="s">
        <v>529</v>
      </c>
      <c r="E44" s="92" t="s">
        <v>501</v>
      </c>
      <c r="F44" s="92" t="s">
        <v>493</v>
      </c>
      <c r="G44" s="66" t="s">
        <v>0</v>
      </c>
      <c r="H44" s="66">
        <v>0</v>
      </c>
      <c r="I44" s="66">
        <v>0</v>
      </c>
      <c r="J44" s="66">
        <v>0</v>
      </c>
      <c r="K44" s="66">
        <v>0</v>
      </c>
      <c r="L44" s="66">
        <v>0</v>
      </c>
      <c r="M44" s="66">
        <v>0</v>
      </c>
      <c r="N44" s="66">
        <v>0</v>
      </c>
      <c r="O44" s="72">
        <v>0</v>
      </c>
      <c r="P44" s="69">
        <v>0</v>
      </c>
      <c r="Q44" s="37" t="s">
        <v>491</v>
      </c>
      <c r="R44" s="71"/>
    </row>
    <row r="45" spans="2:18">
      <c r="B45" s="36"/>
      <c r="C45" s="97" t="s">
        <v>536</v>
      </c>
      <c r="D45" s="12" t="s">
        <v>529</v>
      </c>
      <c r="E45" s="92" t="s">
        <v>501</v>
      </c>
      <c r="F45" s="92" t="s">
        <v>495</v>
      </c>
      <c r="G45" s="66" t="s">
        <v>0</v>
      </c>
      <c r="H45" s="66">
        <v>0</v>
      </c>
      <c r="I45" s="66">
        <v>0</v>
      </c>
      <c r="J45" s="66">
        <v>0</v>
      </c>
      <c r="K45" s="66">
        <v>0</v>
      </c>
      <c r="L45" s="66">
        <v>0</v>
      </c>
      <c r="M45" s="66">
        <v>0</v>
      </c>
      <c r="N45" s="66">
        <v>0</v>
      </c>
      <c r="O45" s="72">
        <v>0</v>
      </c>
      <c r="P45" s="69">
        <v>0</v>
      </c>
      <c r="Q45" s="37" t="s">
        <v>491</v>
      </c>
      <c r="R45" s="71"/>
    </row>
    <row r="46" spans="2:18">
      <c r="B46" s="36"/>
      <c r="C46" s="97" t="s">
        <v>537</v>
      </c>
      <c r="D46" s="12" t="s">
        <v>529</v>
      </c>
      <c r="E46" s="92" t="s">
        <v>501</v>
      </c>
      <c r="F46" s="92" t="s">
        <v>497</v>
      </c>
      <c r="G46" s="66" t="s">
        <v>0</v>
      </c>
      <c r="H46" s="66">
        <v>0</v>
      </c>
      <c r="I46" s="66">
        <v>0</v>
      </c>
      <c r="J46" s="66">
        <v>0</v>
      </c>
      <c r="K46" s="66">
        <v>0</v>
      </c>
      <c r="L46" s="66">
        <v>0</v>
      </c>
      <c r="M46" s="66">
        <v>0</v>
      </c>
      <c r="N46" s="66">
        <v>0</v>
      </c>
      <c r="O46" s="72">
        <v>0</v>
      </c>
      <c r="P46" s="69">
        <v>0</v>
      </c>
      <c r="Q46" s="37" t="s">
        <v>491</v>
      </c>
      <c r="R46" s="71"/>
    </row>
    <row r="47" spans="2:18">
      <c r="B47" s="36"/>
      <c r="C47" s="97" t="s">
        <v>538</v>
      </c>
      <c r="D47" s="12" t="s">
        <v>529</v>
      </c>
      <c r="E47" s="92" t="s">
        <v>501</v>
      </c>
      <c r="F47" s="92" t="s">
        <v>499</v>
      </c>
      <c r="G47" s="66" t="s">
        <v>0</v>
      </c>
      <c r="H47" s="66">
        <v>0</v>
      </c>
      <c r="I47" s="66">
        <v>0</v>
      </c>
      <c r="J47" s="66">
        <v>0</v>
      </c>
      <c r="K47" s="66">
        <v>0</v>
      </c>
      <c r="L47" s="66">
        <v>0</v>
      </c>
      <c r="M47" s="66">
        <v>0</v>
      </c>
      <c r="N47" s="66">
        <v>0</v>
      </c>
      <c r="O47" s="72">
        <v>0</v>
      </c>
      <c r="P47" s="69">
        <v>0</v>
      </c>
      <c r="Q47" s="37" t="s">
        <v>491</v>
      </c>
      <c r="R47" s="71"/>
    </row>
    <row r="48" spans="2:18">
      <c r="B48" s="36"/>
      <c r="C48" s="96" t="s">
        <v>539</v>
      </c>
      <c r="D48" s="38" t="s">
        <v>540</v>
      </c>
      <c r="E48" s="92" t="s">
        <v>489</v>
      </c>
      <c r="F48" s="92" t="s">
        <v>490</v>
      </c>
      <c r="G48" s="66" t="s">
        <v>0</v>
      </c>
      <c r="H48" s="66">
        <v>0</v>
      </c>
      <c r="I48" s="66">
        <v>0</v>
      </c>
      <c r="J48" s="66">
        <v>0</v>
      </c>
      <c r="K48" s="66">
        <v>0</v>
      </c>
      <c r="L48" s="66">
        <v>0</v>
      </c>
      <c r="M48" s="66">
        <v>0</v>
      </c>
      <c r="N48" s="66">
        <v>0</v>
      </c>
      <c r="O48" s="72">
        <v>0</v>
      </c>
      <c r="P48" s="69">
        <v>0</v>
      </c>
      <c r="Q48" s="37" t="s">
        <v>491</v>
      </c>
      <c r="R48" s="71"/>
    </row>
    <row r="49" spans="2:18">
      <c r="B49" s="36"/>
      <c r="C49" s="96" t="s">
        <v>541</v>
      </c>
      <c r="D49" s="38" t="s">
        <v>540</v>
      </c>
      <c r="E49" s="92" t="s">
        <v>489</v>
      </c>
      <c r="F49" s="92" t="s">
        <v>493</v>
      </c>
      <c r="G49" s="66" t="s">
        <v>0</v>
      </c>
      <c r="H49" s="66">
        <v>0</v>
      </c>
      <c r="I49" s="66">
        <v>0</v>
      </c>
      <c r="J49" s="66">
        <v>0</v>
      </c>
      <c r="K49" s="66">
        <v>0</v>
      </c>
      <c r="L49" s="66">
        <v>0</v>
      </c>
      <c r="M49" s="66">
        <v>0</v>
      </c>
      <c r="N49" s="66">
        <v>0</v>
      </c>
      <c r="O49" s="72">
        <v>0</v>
      </c>
      <c r="P49" s="69">
        <v>0</v>
      </c>
      <c r="Q49" s="37" t="s">
        <v>491</v>
      </c>
      <c r="R49" s="71"/>
    </row>
    <row r="50" spans="2:18">
      <c r="B50" s="36"/>
      <c r="C50" s="97" t="s">
        <v>542</v>
      </c>
      <c r="D50" s="38" t="s">
        <v>540</v>
      </c>
      <c r="E50" s="92" t="s">
        <v>489</v>
      </c>
      <c r="F50" s="92" t="s">
        <v>495</v>
      </c>
      <c r="G50" s="66" t="s">
        <v>0</v>
      </c>
      <c r="H50" s="66">
        <v>0</v>
      </c>
      <c r="I50" s="66">
        <v>0</v>
      </c>
      <c r="J50" s="66">
        <v>0</v>
      </c>
      <c r="K50" s="66">
        <v>0</v>
      </c>
      <c r="L50" s="66">
        <v>1</v>
      </c>
      <c r="M50" s="66">
        <v>0</v>
      </c>
      <c r="N50" s="66">
        <v>1</v>
      </c>
      <c r="O50" s="72">
        <v>0</v>
      </c>
      <c r="P50" s="69">
        <v>0</v>
      </c>
      <c r="Q50" s="37" t="s">
        <v>491</v>
      </c>
      <c r="R50" s="71"/>
    </row>
    <row r="51" spans="2:18">
      <c r="B51" s="36"/>
      <c r="C51" s="97" t="s">
        <v>543</v>
      </c>
      <c r="D51" s="38" t="s">
        <v>540</v>
      </c>
      <c r="E51" s="92" t="s">
        <v>489</v>
      </c>
      <c r="F51" s="92" t="s">
        <v>497</v>
      </c>
      <c r="G51" s="66" t="s">
        <v>0</v>
      </c>
      <c r="H51" s="66">
        <v>0</v>
      </c>
      <c r="I51" s="66">
        <v>0</v>
      </c>
      <c r="J51" s="66">
        <v>0</v>
      </c>
      <c r="K51" s="66">
        <v>0</v>
      </c>
      <c r="L51" s="66">
        <v>0</v>
      </c>
      <c r="M51" s="66">
        <v>0</v>
      </c>
      <c r="N51" s="66">
        <v>0</v>
      </c>
      <c r="O51" s="72">
        <v>0</v>
      </c>
      <c r="P51" s="69">
        <v>0</v>
      </c>
      <c r="Q51" s="37" t="s">
        <v>491</v>
      </c>
      <c r="R51" s="71"/>
    </row>
    <row r="52" spans="2:18">
      <c r="B52" s="36"/>
      <c r="C52" s="97" t="s">
        <v>544</v>
      </c>
      <c r="D52" s="38" t="s">
        <v>540</v>
      </c>
      <c r="E52" s="92" t="s">
        <v>489</v>
      </c>
      <c r="F52" s="92" t="s">
        <v>499</v>
      </c>
      <c r="G52" s="66" t="s">
        <v>0</v>
      </c>
      <c r="H52" s="66">
        <v>0</v>
      </c>
      <c r="I52" s="66">
        <v>0</v>
      </c>
      <c r="J52" s="66">
        <v>0</v>
      </c>
      <c r="K52" s="66">
        <v>0</v>
      </c>
      <c r="L52" s="66">
        <v>0</v>
      </c>
      <c r="M52" s="66">
        <v>0</v>
      </c>
      <c r="N52" s="66">
        <v>0</v>
      </c>
      <c r="O52" s="72">
        <v>0</v>
      </c>
      <c r="P52" s="69">
        <v>0</v>
      </c>
      <c r="Q52" s="37" t="s">
        <v>491</v>
      </c>
      <c r="R52" s="71"/>
    </row>
    <row r="53" spans="2:18">
      <c r="B53" s="36"/>
      <c r="C53" s="97" t="s">
        <v>545</v>
      </c>
      <c r="D53" s="38" t="s">
        <v>540</v>
      </c>
      <c r="E53" s="92" t="s">
        <v>501</v>
      </c>
      <c r="F53" s="92" t="s">
        <v>490</v>
      </c>
      <c r="G53" s="66" t="s">
        <v>0</v>
      </c>
      <c r="H53" s="66">
        <v>0</v>
      </c>
      <c r="I53" s="66">
        <v>0</v>
      </c>
      <c r="J53" s="66">
        <v>0</v>
      </c>
      <c r="K53" s="66">
        <v>0</v>
      </c>
      <c r="L53" s="66">
        <v>0</v>
      </c>
      <c r="M53" s="66">
        <v>0</v>
      </c>
      <c r="N53" s="66">
        <v>0</v>
      </c>
      <c r="O53" s="72">
        <v>0</v>
      </c>
      <c r="P53" s="69">
        <v>0</v>
      </c>
      <c r="Q53" s="37" t="s">
        <v>491</v>
      </c>
      <c r="R53" s="71"/>
    </row>
    <row r="54" spans="2:18">
      <c r="B54" s="36"/>
      <c r="C54" s="97" t="s">
        <v>546</v>
      </c>
      <c r="D54" s="38" t="s">
        <v>540</v>
      </c>
      <c r="E54" s="92" t="s">
        <v>501</v>
      </c>
      <c r="F54" s="92" t="s">
        <v>493</v>
      </c>
      <c r="G54" s="66" t="s">
        <v>0</v>
      </c>
      <c r="H54" s="66">
        <v>0</v>
      </c>
      <c r="I54" s="66">
        <v>0</v>
      </c>
      <c r="J54" s="66">
        <v>0</v>
      </c>
      <c r="K54" s="66">
        <v>0</v>
      </c>
      <c r="L54" s="66">
        <v>0</v>
      </c>
      <c r="M54" s="66">
        <v>0</v>
      </c>
      <c r="N54" s="66">
        <v>0</v>
      </c>
      <c r="O54" s="72">
        <v>0</v>
      </c>
      <c r="P54" s="69">
        <v>0</v>
      </c>
      <c r="Q54" s="37" t="s">
        <v>491</v>
      </c>
      <c r="R54" s="71"/>
    </row>
    <row r="55" spans="2:18">
      <c r="B55" s="36"/>
      <c r="C55" s="97" t="s">
        <v>547</v>
      </c>
      <c r="D55" s="38" t="s">
        <v>540</v>
      </c>
      <c r="E55" s="92" t="s">
        <v>501</v>
      </c>
      <c r="F55" s="92" t="s">
        <v>495</v>
      </c>
      <c r="G55" s="66" t="s">
        <v>0</v>
      </c>
      <c r="H55" s="66">
        <v>0</v>
      </c>
      <c r="I55" s="66">
        <v>0</v>
      </c>
      <c r="J55" s="66">
        <v>0</v>
      </c>
      <c r="K55" s="66">
        <v>0</v>
      </c>
      <c r="L55" s="66">
        <v>0</v>
      </c>
      <c r="M55" s="66">
        <v>0</v>
      </c>
      <c r="N55" s="66">
        <v>0</v>
      </c>
      <c r="O55" s="72">
        <v>0</v>
      </c>
      <c r="P55" s="69">
        <v>0</v>
      </c>
      <c r="Q55" s="37" t="s">
        <v>491</v>
      </c>
      <c r="R55" s="71"/>
    </row>
    <row r="56" spans="2:18">
      <c r="B56" s="36"/>
      <c r="C56" s="97" t="s">
        <v>548</v>
      </c>
      <c r="D56" s="38" t="s">
        <v>540</v>
      </c>
      <c r="E56" s="92" t="s">
        <v>501</v>
      </c>
      <c r="F56" s="92" t="s">
        <v>497</v>
      </c>
      <c r="G56" s="66" t="s">
        <v>0</v>
      </c>
      <c r="H56" s="66">
        <v>0</v>
      </c>
      <c r="I56" s="66">
        <v>0</v>
      </c>
      <c r="J56" s="66">
        <v>0</v>
      </c>
      <c r="K56" s="66">
        <v>0</v>
      </c>
      <c r="L56" s="66">
        <v>0</v>
      </c>
      <c r="M56" s="66">
        <v>0</v>
      </c>
      <c r="N56" s="66">
        <v>0</v>
      </c>
      <c r="O56" s="72">
        <v>0</v>
      </c>
      <c r="P56" s="69">
        <v>0</v>
      </c>
      <c r="Q56" s="37" t="s">
        <v>491</v>
      </c>
      <c r="R56" s="71"/>
    </row>
    <row r="57" spans="2:18">
      <c r="B57" s="36"/>
      <c r="C57" s="97" t="s">
        <v>549</v>
      </c>
      <c r="D57" s="38" t="s">
        <v>540</v>
      </c>
      <c r="E57" s="92" t="s">
        <v>501</v>
      </c>
      <c r="F57" s="92" t="s">
        <v>499</v>
      </c>
      <c r="G57" s="66" t="s">
        <v>0</v>
      </c>
      <c r="H57" s="66">
        <v>0</v>
      </c>
      <c r="I57" s="66">
        <v>0</v>
      </c>
      <c r="J57" s="66">
        <v>0</v>
      </c>
      <c r="K57" s="66">
        <v>0</v>
      </c>
      <c r="L57" s="66">
        <v>0</v>
      </c>
      <c r="M57" s="66">
        <v>0</v>
      </c>
      <c r="N57" s="66">
        <v>0</v>
      </c>
      <c r="O57" s="72">
        <v>0</v>
      </c>
      <c r="P57" s="69">
        <v>0</v>
      </c>
      <c r="Q57" s="37" t="s">
        <v>491</v>
      </c>
      <c r="R57" s="71"/>
    </row>
    <row r="58" spans="2:18">
      <c r="B58" s="36" t="s">
        <v>550</v>
      </c>
      <c r="C58" s="96" t="s">
        <v>131</v>
      </c>
      <c r="D58" s="38" t="s">
        <v>551</v>
      </c>
      <c r="E58" s="92" t="s">
        <v>489</v>
      </c>
      <c r="F58" s="92" t="s">
        <v>490</v>
      </c>
      <c r="G58" s="66" t="s">
        <v>0</v>
      </c>
      <c r="H58" s="66">
        <v>0</v>
      </c>
      <c r="I58" s="66">
        <v>0</v>
      </c>
      <c r="J58" s="66">
        <v>0</v>
      </c>
      <c r="K58" s="66">
        <v>0</v>
      </c>
      <c r="L58" s="66">
        <v>0</v>
      </c>
      <c r="M58" s="66">
        <v>0</v>
      </c>
      <c r="N58" s="66">
        <v>0</v>
      </c>
      <c r="O58" s="72">
        <v>0</v>
      </c>
      <c r="P58" s="69">
        <v>0</v>
      </c>
      <c r="Q58" s="37" t="s">
        <v>491</v>
      </c>
      <c r="R58" s="71"/>
    </row>
    <row r="59" spans="2:18">
      <c r="B59" s="36"/>
      <c r="C59" s="96" t="s">
        <v>135</v>
      </c>
      <c r="D59" s="38" t="s">
        <v>551</v>
      </c>
      <c r="E59" s="92" t="s">
        <v>489</v>
      </c>
      <c r="F59" s="92" t="s">
        <v>493</v>
      </c>
      <c r="G59" s="66" t="s">
        <v>0</v>
      </c>
      <c r="H59" s="66">
        <v>0</v>
      </c>
      <c r="I59" s="66">
        <v>0</v>
      </c>
      <c r="J59" s="66">
        <v>0</v>
      </c>
      <c r="K59" s="66">
        <v>0</v>
      </c>
      <c r="L59" s="66">
        <v>0</v>
      </c>
      <c r="M59" s="66">
        <v>0</v>
      </c>
      <c r="N59" s="66">
        <v>0</v>
      </c>
      <c r="O59" s="72">
        <v>0</v>
      </c>
      <c r="P59" s="69">
        <v>0</v>
      </c>
      <c r="Q59" s="37" t="s">
        <v>491</v>
      </c>
      <c r="R59" s="71"/>
    </row>
    <row r="60" spans="2:18">
      <c r="B60" s="36"/>
      <c r="C60" s="96" t="s">
        <v>552</v>
      </c>
      <c r="D60" s="38" t="s">
        <v>551</v>
      </c>
      <c r="E60" s="92" t="s">
        <v>489</v>
      </c>
      <c r="F60" s="92" t="s">
        <v>495</v>
      </c>
      <c r="G60" s="66" t="s">
        <v>0</v>
      </c>
      <c r="H60" s="66">
        <v>0</v>
      </c>
      <c r="I60" s="66">
        <v>0</v>
      </c>
      <c r="J60" s="66">
        <v>0</v>
      </c>
      <c r="K60" s="66">
        <v>0</v>
      </c>
      <c r="L60" s="66">
        <v>0</v>
      </c>
      <c r="M60" s="66">
        <v>0</v>
      </c>
      <c r="N60" s="66">
        <v>0</v>
      </c>
      <c r="O60" s="72">
        <v>0</v>
      </c>
      <c r="P60" s="69">
        <v>0</v>
      </c>
      <c r="Q60" s="37" t="s">
        <v>491</v>
      </c>
      <c r="R60" s="71"/>
    </row>
    <row r="61" spans="2:18">
      <c r="B61" s="36"/>
      <c r="C61" s="96" t="s">
        <v>553</v>
      </c>
      <c r="D61" s="38" t="s">
        <v>551</v>
      </c>
      <c r="E61" s="92" t="s">
        <v>489</v>
      </c>
      <c r="F61" s="92" t="s">
        <v>497</v>
      </c>
      <c r="G61" s="66" t="s">
        <v>0</v>
      </c>
      <c r="H61" s="66">
        <v>0</v>
      </c>
      <c r="I61" s="66">
        <v>0</v>
      </c>
      <c r="J61" s="66">
        <v>0</v>
      </c>
      <c r="K61" s="66">
        <v>0</v>
      </c>
      <c r="L61" s="66">
        <v>0</v>
      </c>
      <c r="M61" s="66">
        <v>0</v>
      </c>
      <c r="N61" s="66">
        <v>0</v>
      </c>
      <c r="O61" s="72">
        <v>0</v>
      </c>
      <c r="P61" s="69">
        <v>0</v>
      </c>
      <c r="Q61" s="37" t="s">
        <v>491</v>
      </c>
      <c r="R61" s="71"/>
    </row>
    <row r="62" spans="2:18">
      <c r="B62" s="36"/>
      <c r="C62" s="96" t="s">
        <v>554</v>
      </c>
      <c r="D62" s="38" t="s">
        <v>551</v>
      </c>
      <c r="E62" s="92" t="s">
        <v>489</v>
      </c>
      <c r="F62" s="92" t="s">
        <v>499</v>
      </c>
      <c r="G62" s="66" t="s">
        <v>0</v>
      </c>
      <c r="H62" s="66">
        <v>0</v>
      </c>
      <c r="I62" s="66">
        <v>0</v>
      </c>
      <c r="J62" s="66">
        <v>0</v>
      </c>
      <c r="K62" s="66">
        <v>0</v>
      </c>
      <c r="L62" s="66">
        <v>0</v>
      </c>
      <c r="M62" s="66">
        <v>0</v>
      </c>
      <c r="N62" s="66">
        <v>0</v>
      </c>
      <c r="O62" s="72">
        <v>0</v>
      </c>
      <c r="P62" s="69">
        <v>0</v>
      </c>
      <c r="Q62" s="37" t="s">
        <v>491</v>
      </c>
      <c r="R62" s="71"/>
    </row>
    <row r="63" spans="2:18">
      <c r="B63" s="36"/>
      <c r="C63" s="96" t="s">
        <v>555</v>
      </c>
      <c r="D63" s="38" t="s">
        <v>551</v>
      </c>
      <c r="E63" s="92" t="s">
        <v>501</v>
      </c>
      <c r="F63" s="92" t="s">
        <v>490</v>
      </c>
      <c r="G63" s="66" t="s">
        <v>0</v>
      </c>
      <c r="H63" s="66">
        <v>0</v>
      </c>
      <c r="I63" s="66">
        <v>0</v>
      </c>
      <c r="J63" s="66">
        <v>0</v>
      </c>
      <c r="K63" s="66">
        <v>0</v>
      </c>
      <c r="L63" s="66">
        <v>0</v>
      </c>
      <c r="M63" s="66">
        <v>0</v>
      </c>
      <c r="N63" s="66">
        <v>0</v>
      </c>
      <c r="O63" s="72">
        <v>0</v>
      </c>
      <c r="P63" s="69">
        <v>0</v>
      </c>
      <c r="Q63" s="37" t="s">
        <v>491</v>
      </c>
      <c r="R63" s="71"/>
    </row>
    <row r="64" spans="2:18">
      <c r="B64" s="36"/>
      <c r="C64" s="96" t="s">
        <v>556</v>
      </c>
      <c r="D64" s="38" t="s">
        <v>551</v>
      </c>
      <c r="E64" s="92" t="s">
        <v>501</v>
      </c>
      <c r="F64" s="92" t="s">
        <v>493</v>
      </c>
      <c r="G64" s="66" t="s">
        <v>0</v>
      </c>
      <c r="H64" s="66">
        <v>0</v>
      </c>
      <c r="I64" s="66">
        <v>0</v>
      </c>
      <c r="J64" s="66">
        <v>0</v>
      </c>
      <c r="K64" s="66">
        <v>0</v>
      </c>
      <c r="L64" s="66">
        <v>0</v>
      </c>
      <c r="M64" s="66">
        <v>0</v>
      </c>
      <c r="N64" s="66">
        <v>0</v>
      </c>
      <c r="O64" s="72">
        <v>0</v>
      </c>
      <c r="P64" s="69">
        <v>0</v>
      </c>
      <c r="Q64" s="37" t="s">
        <v>491</v>
      </c>
      <c r="R64" s="71"/>
    </row>
    <row r="65" spans="2:18">
      <c r="B65" s="36"/>
      <c r="C65" s="96" t="s">
        <v>557</v>
      </c>
      <c r="D65" s="38" t="s">
        <v>551</v>
      </c>
      <c r="E65" s="92" t="s">
        <v>501</v>
      </c>
      <c r="F65" s="92" t="s">
        <v>495</v>
      </c>
      <c r="G65" s="66" t="s">
        <v>0</v>
      </c>
      <c r="H65" s="66">
        <v>0</v>
      </c>
      <c r="I65" s="66">
        <v>0</v>
      </c>
      <c r="J65" s="66">
        <v>0</v>
      </c>
      <c r="K65" s="66">
        <v>0</v>
      </c>
      <c r="L65" s="66">
        <v>0</v>
      </c>
      <c r="M65" s="66">
        <v>0</v>
      </c>
      <c r="N65" s="66">
        <v>0</v>
      </c>
      <c r="O65" s="72">
        <v>0</v>
      </c>
      <c r="P65" s="69">
        <v>0</v>
      </c>
      <c r="Q65" s="37" t="s">
        <v>491</v>
      </c>
      <c r="R65" s="71"/>
    </row>
    <row r="66" spans="2:18">
      <c r="B66" s="36"/>
      <c r="C66" s="96" t="s">
        <v>558</v>
      </c>
      <c r="D66" s="38" t="s">
        <v>551</v>
      </c>
      <c r="E66" s="92" t="s">
        <v>501</v>
      </c>
      <c r="F66" s="92" t="s">
        <v>497</v>
      </c>
      <c r="G66" s="66" t="s">
        <v>0</v>
      </c>
      <c r="H66" s="66">
        <v>0</v>
      </c>
      <c r="I66" s="66">
        <v>0</v>
      </c>
      <c r="J66" s="66">
        <v>0</v>
      </c>
      <c r="K66" s="66">
        <v>0</v>
      </c>
      <c r="L66" s="66">
        <v>0</v>
      </c>
      <c r="M66" s="66">
        <v>0</v>
      </c>
      <c r="N66" s="66">
        <v>0</v>
      </c>
      <c r="O66" s="72">
        <v>0</v>
      </c>
      <c r="P66" s="69">
        <v>0</v>
      </c>
      <c r="Q66" s="37" t="s">
        <v>491</v>
      </c>
      <c r="R66" s="71"/>
    </row>
    <row r="67" spans="2:18">
      <c r="B67" s="36"/>
      <c r="C67" s="96" t="s">
        <v>559</v>
      </c>
      <c r="D67" s="38" t="s">
        <v>551</v>
      </c>
      <c r="E67" s="92" t="s">
        <v>501</v>
      </c>
      <c r="F67" s="92" t="s">
        <v>499</v>
      </c>
      <c r="G67" s="66" t="s">
        <v>0</v>
      </c>
      <c r="H67" s="66">
        <v>0</v>
      </c>
      <c r="I67" s="66">
        <v>0</v>
      </c>
      <c r="J67" s="66">
        <v>0</v>
      </c>
      <c r="K67" s="66">
        <v>0</v>
      </c>
      <c r="L67" s="66">
        <v>0</v>
      </c>
      <c r="M67" s="66">
        <v>0</v>
      </c>
      <c r="N67" s="66">
        <v>0</v>
      </c>
      <c r="O67" s="72">
        <v>0</v>
      </c>
      <c r="P67" s="69">
        <v>0</v>
      </c>
      <c r="Q67" s="37" t="s">
        <v>491</v>
      </c>
      <c r="R67" s="71"/>
    </row>
    <row r="68" spans="2:18">
      <c r="B68" s="36"/>
      <c r="C68" s="97" t="s">
        <v>139</v>
      </c>
      <c r="D68" s="38" t="s">
        <v>560</v>
      </c>
      <c r="E68" s="92" t="s">
        <v>489</v>
      </c>
      <c r="F68" s="92" t="s">
        <v>490</v>
      </c>
      <c r="G68" s="66" t="s">
        <v>0</v>
      </c>
      <c r="H68" s="66">
        <v>1</v>
      </c>
      <c r="I68" s="66">
        <v>0</v>
      </c>
      <c r="J68" s="66">
        <v>0</v>
      </c>
      <c r="K68" s="66">
        <v>0</v>
      </c>
      <c r="L68" s="66">
        <v>1</v>
      </c>
      <c r="M68" s="66">
        <v>0</v>
      </c>
      <c r="N68" s="66">
        <v>0</v>
      </c>
      <c r="O68" s="72">
        <v>0</v>
      </c>
      <c r="P68" s="69">
        <v>0</v>
      </c>
      <c r="Q68" s="37" t="s">
        <v>491</v>
      </c>
      <c r="R68" s="71"/>
    </row>
    <row r="69" spans="2:18">
      <c r="B69" s="36"/>
      <c r="C69" s="97" t="s">
        <v>141</v>
      </c>
      <c r="D69" s="38" t="s">
        <v>560</v>
      </c>
      <c r="E69" s="92" t="s">
        <v>489</v>
      </c>
      <c r="F69" s="92" t="s">
        <v>493</v>
      </c>
      <c r="G69" s="66" t="s">
        <v>0</v>
      </c>
      <c r="H69" s="66">
        <v>0</v>
      </c>
      <c r="I69" s="66">
        <v>0</v>
      </c>
      <c r="J69" s="66">
        <v>0</v>
      </c>
      <c r="K69" s="66">
        <v>0</v>
      </c>
      <c r="L69" s="66">
        <v>0</v>
      </c>
      <c r="M69" s="66">
        <v>0</v>
      </c>
      <c r="N69" s="66">
        <v>0</v>
      </c>
      <c r="O69" s="72">
        <v>0</v>
      </c>
      <c r="P69" s="69">
        <v>0</v>
      </c>
      <c r="Q69" s="37" t="s">
        <v>491</v>
      </c>
      <c r="R69" s="71"/>
    </row>
    <row r="70" spans="2:18">
      <c r="B70" s="36"/>
      <c r="C70" s="97" t="s">
        <v>561</v>
      </c>
      <c r="D70" s="38" t="s">
        <v>560</v>
      </c>
      <c r="E70" s="92" t="s">
        <v>489</v>
      </c>
      <c r="F70" s="92" t="s">
        <v>495</v>
      </c>
      <c r="G70" s="66" t="s">
        <v>0</v>
      </c>
      <c r="H70" s="66">
        <v>0</v>
      </c>
      <c r="I70" s="66">
        <v>0</v>
      </c>
      <c r="J70" s="66">
        <v>1</v>
      </c>
      <c r="K70" s="66">
        <v>0</v>
      </c>
      <c r="L70" s="66">
        <v>0</v>
      </c>
      <c r="M70" s="66">
        <v>0</v>
      </c>
      <c r="N70" s="66">
        <v>0</v>
      </c>
      <c r="O70" s="72">
        <v>0</v>
      </c>
      <c r="P70" s="69">
        <v>0</v>
      </c>
      <c r="Q70" s="37" t="s">
        <v>491</v>
      </c>
      <c r="R70" s="71"/>
    </row>
    <row r="71" spans="2:18">
      <c r="B71" s="36"/>
      <c r="C71" s="97" t="s">
        <v>562</v>
      </c>
      <c r="D71" s="38" t="s">
        <v>560</v>
      </c>
      <c r="E71" s="92" t="s">
        <v>489</v>
      </c>
      <c r="F71" s="92" t="s">
        <v>497</v>
      </c>
      <c r="G71" s="66" t="s">
        <v>0</v>
      </c>
      <c r="H71" s="66">
        <v>0</v>
      </c>
      <c r="I71" s="66">
        <v>0</v>
      </c>
      <c r="J71" s="66">
        <v>0</v>
      </c>
      <c r="K71" s="66">
        <v>0</v>
      </c>
      <c r="L71" s="66">
        <v>0</v>
      </c>
      <c r="M71" s="66">
        <v>0</v>
      </c>
      <c r="N71" s="66">
        <v>1</v>
      </c>
      <c r="O71" s="72">
        <v>0</v>
      </c>
      <c r="P71" s="69">
        <v>0</v>
      </c>
      <c r="Q71" s="37" t="s">
        <v>491</v>
      </c>
      <c r="R71" s="71"/>
    </row>
    <row r="72" spans="2:18">
      <c r="B72" s="36"/>
      <c r="C72" s="97" t="s">
        <v>563</v>
      </c>
      <c r="D72" s="38" t="s">
        <v>560</v>
      </c>
      <c r="E72" s="92" t="s">
        <v>489</v>
      </c>
      <c r="F72" s="92" t="s">
        <v>499</v>
      </c>
      <c r="G72" s="66" t="s">
        <v>0</v>
      </c>
      <c r="H72" s="66">
        <v>0</v>
      </c>
      <c r="I72" s="66">
        <v>0</v>
      </c>
      <c r="J72" s="66">
        <v>0</v>
      </c>
      <c r="K72" s="66">
        <v>0</v>
      </c>
      <c r="L72" s="66">
        <v>0</v>
      </c>
      <c r="M72" s="66">
        <v>0</v>
      </c>
      <c r="N72" s="66">
        <v>0</v>
      </c>
      <c r="O72" s="72">
        <v>0</v>
      </c>
      <c r="P72" s="69">
        <v>0</v>
      </c>
      <c r="Q72" s="37" t="s">
        <v>491</v>
      </c>
      <c r="R72" s="71"/>
    </row>
    <row r="73" spans="2:18">
      <c r="B73" s="36"/>
      <c r="C73" s="97" t="s">
        <v>564</v>
      </c>
      <c r="D73" s="38" t="s">
        <v>560</v>
      </c>
      <c r="E73" s="92" t="s">
        <v>501</v>
      </c>
      <c r="F73" s="92" t="s">
        <v>490</v>
      </c>
      <c r="G73" s="66" t="s">
        <v>0</v>
      </c>
      <c r="H73" s="66">
        <v>0</v>
      </c>
      <c r="I73" s="66">
        <v>0</v>
      </c>
      <c r="J73" s="66">
        <v>0</v>
      </c>
      <c r="K73" s="66">
        <v>0</v>
      </c>
      <c r="L73" s="66">
        <v>0</v>
      </c>
      <c r="M73" s="66">
        <v>0</v>
      </c>
      <c r="N73" s="66">
        <v>0</v>
      </c>
      <c r="O73" s="72">
        <v>0</v>
      </c>
      <c r="P73" s="69">
        <v>0</v>
      </c>
      <c r="Q73" s="37" t="s">
        <v>491</v>
      </c>
      <c r="R73" s="71"/>
    </row>
    <row r="74" spans="2:18">
      <c r="B74" s="36"/>
      <c r="C74" s="97" t="s">
        <v>565</v>
      </c>
      <c r="D74" s="38" t="s">
        <v>560</v>
      </c>
      <c r="E74" s="92" t="s">
        <v>501</v>
      </c>
      <c r="F74" s="92" t="s">
        <v>493</v>
      </c>
      <c r="G74" s="66" t="s">
        <v>0</v>
      </c>
      <c r="H74" s="66">
        <v>0</v>
      </c>
      <c r="I74" s="66">
        <v>0</v>
      </c>
      <c r="J74" s="66">
        <v>0</v>
      </c>
      <c r="K74" s="66">
        <v>0</v>
      </c>
      <c r="L74" s="66">
        <v>0</v>
      </c>
      <c r="M74" s="66">
        <v>0</v>
      </c>
      <c r="N74" s="66">
        <v>0</v>
      </c>
      <c r="O74" s="72">
        <v>0</v>
      </c>
      <c r="P74" s="69">
        <v>0</v>
      </c>
      <c r="Q74" s="37" t="s">
        <v>491</v>
      </c>
      <c r="R74" s="71"/>
    </row>
    <row r="75" spans="2:18">
      <c r="B75" s="36"/>
      <c r="C75" s="97" t="s">
        <v>566</v>
      </c>
      <c r="D75" s="38" t="s">
        <v>560</v>
      </c>
      <c r="E75" s="92" t="s">
        <v>501</v>
      </c>
      <c r="F75" s="92" t="s">
        <v>495</v>
      </c>
      <c r="G75" s="66" t="s">
        <v>0</v>
      </c>
      <c r="H75" s="66">
        <v>0</v>
      </c>
      <c r="I75" s="66">
        <v>0</v>
      </c>
      <c r="J75" s="66">
        <v>0</v>
      </c>
      <c r="K75" s="66">
        <v>0</v>
      </c>
      <c r="L75" s="66">
        <v>0</v>
      </c>
      <c r="M75" s="66">
        <v>0</v>
      </c>
      <c r="N75" s="66">
        <v>0</v>
      </c>
      <c r="O75" s="72">
        <v>0</v>
      </c>
      <c r="P75" s="69">
        <v>0</v>
      </c>
      <c r="Q75" s="37" t="s">
        <v>491</v>
      </c>
      <c r="R75" s="71"/>
    </row>
    <row r="76" spans="2:18">
      <c r="B76" s="36"/>
      <c r="C76" s="97" t="s">
        <v>567</v>
      </c>
      <c r="D76" s="38" t="s">
        <v>560</v>
      </c>
      <c r="E76" s="92" t="s">
        <v>501</v>
      </c>
      <c r="F76" s="92" t="s">
        <v>497</v>
      </c>
      <c r="G76" s="66" t="s">
        <v>0</v>
      </c>
      <c r="H76" s="66">
        <v>0</v>
      </c>
      <c r="I76" s="66">
        <v>0</v>
      </c>
      <c r="J76" s="66">
        <v>0</v>
      </c>
      <c r="K76" s="66">
        <v>0</v>
      </c>
      <c r="L76" s="66">
        <v>0</v>
      </c>
      <c r="M76" s="66">
        <v>0</v>
      </c>
      <c r="N76" s="66">
        <v>0</v>
      </c>
      <c r="O76" s="72">
        <v>0</v>
      </c>
      <c r="P76" s="69">
        <v>0</v>
      </c>
      <c r="Q76" s="37" t="s">
        <v>491</v>
      </c>
      <c r="R76" s="71"/>
    </row>
    <row r="77" spans="2:18">
      <c r="B77" s="36"/>
      <c r="C77" s="97" t="s">
        <v>568</v>
      </c>
      <c r="D77" s="38" t="s">
        <v>560</v>
      </c>
      <c r="E77" s="92" t="s">
        <v>501</v>
      </c>
      <c r="F77" s="92" t="s">
        <v>499</v>
      </c>
      <c r="G77" s="66" t="s">
        <v>0</v>
      </c>
      <c r="H77" s="66">
        <v>0</v>
      </c>
      <c r="I77" s="66">
        <v>0</v>
      </c>
      <c r="J77" s="66">
        <v>0</v>
      </c>
      <c r="K77" s="66">
        <v>0</v>
      </c>
      <c r="L77" s="66">
        <v>0</v>
      </c>
      <c r="M77" s="66">
        <v>0</v>
      </c>
      <c r="N77" s="66">
        <v>0</v>
      </c>
      <c r="O77" s="72">
        <v>0</v>
      </c>
      <c r="P77" s="69">
        <v>0</v>
      </c>
      <c r="Q77" s="37" t="s">
        <v>491</v>
      </c>
      <c r="R77" s="71"/>
    </row>
    <row r="78" spans="2:18">
      <c r="B78" s="36"/>
      <c r="C78" s="97" t="s">
        <v>569</v>
      </c>
      <c r="D78" s="12" t="s">
        <v>570</v>
      </c>
      <c r="E78" s="92" t="s">
        <v>489</v>
      </c>
      <c r="F78" s="92" t="s">
        <v>490</v>
      </c>
      <c r="G78" s="66" t="s">
        <v>0</v>
      </c>
      <c r="H78" s="66">
        <v>0</v>
      </c>
      <c r="I78" s="66">
        <v>0</v>
      </c>
      <c r="J78" s="66">
        <v>1</v>
      </c>
      <c r="K78" s="66">
        <v>0</v>
      </c>
      <c r="L78" s="66">
        <v>1</v>
      </c>
      <c r="M78" s="66">
        <v>0</v>
      </c>
      <c r="N78" s="66">
        <v>1</v>
      </c>
      <c r="O78" s="72">
        <v>0</v>
      </c>
      <c r="P78" s="69">
        <v>0</v>
      </c>
      <c r="Q78" s="37" t="s">
        <v>491</v>
      </c>
      <c r="R78" s="71"/>
    </row>
    <row r="79" spans="2:18">
      <c r="B79" s="36"/>
      <c r="C79" s="97" t="s">
        <v>186</v>
      </c>
      <c r="D79" s="12" t="s">
        <v>570</v>
      </c>
      <c r="E79" s="92" t="s">
        <v>489</v>
      </c>
      <c r="F79" s="92" t="s">
        <v>493</v>
      </c>
      <c r="G79" s="66" t="s">
        <v>0</v>
      </c>
      <c r="H79" s="66">
        <v>0</v>
      </c>
      <c r="I79" s="66">
        <v>0</v>
      </c>
      <c r="J79" s="66">
        <v>0</v>
      </c>
      <c r="K79" s="66">
        <v>0</v>
      </c>
      <c r="L79" s="66">
        <v>0</v>
      </c>
      <c r="M79" s="66">
        <v>0</v>
      </c>
      <c r="N79" s="66">
        <v>0</v>
      </c>
      <c r="O79" s="72">
        <v>0</v>
      </c>
      <c r="P79" s="69">
        <v>0</v>
      </c>
      <c r="Q79" s="37" t="s">
        <v>491</v>
      </c>
      <c r="R79" s="71"/>
    </row>
    <row r="80" spans="2:18">
      <c r="B80" s="36"/>
      <c r="C80" s="97" t="s">
        <v>571</v>
      </c>
      <c r="D80" s="12" t="s">
        <v>570</v>
      </c>
      <c r="E80" s="92" t="s">
        <v>489</v>
      </c>
      <c r="F80" s="92" t="s">
        <v>495</v>
      </c>
      <c r="G80" s="66" t="s">
        <v>0</v>
      </c>
      <c r="H80" s="66">
        <v>0</v>
      </c>
      <c r="I80" s="66">
        <v>0</v>
      </c>
      <c r="J80" s="66">
        <v>0</v>
      </c>
      <c r="K80" s="66">
        <v>0</v>
      </c>
      <c r="L80" s="66">
        <v>0</v>
      </c>
      <c r="M80" s="66">
        <v>0</v>
      </c>
      <c r="N80" s="66">
        <v>1</v>
      </c>
      <c r="O80" s="72">
        <v>0</v>
      </c>
      <c r="P80" s="69">
        <v>0</v>
      </c>
      <c r="Q80" s="37" t="s">
        <v>491</v>
      </c>
      <c r="R80" s="71"/>
    </row>
    <row r="81" spans="2:18">
      <c r="B81" s="36"/>
      <c r="C81" s="97" t="s">
        <v>572</v>
      </c>
      <c r="D81" s="12" t="s">
        <v>570</v>
      </c>
      <c r="E81" s="92" t="s">
        <v>489</v>
      </c>
      <c r="F81" s="92" t="s">
        <v>497</v>
      </c>
      <c r="G81" s="66" t="s">
        <v>0</v>
      </c>
      <c r="H81" s="66">
        <v>0</v>
      </c>
      <c r="I81" s="66">
        <v>0</v>
      </c>
      <c r="J81" s="66">
        <v>0</v>
      </c>
      <c r="K81" s="66">
        <v>0</v>
      </c>
      <c r="L81" s="66">
        <v>0</v>
      </c>
      <c r="M81" s="66">
        <v>0</v>
      </c>
      <c r="N81" s="66">
        <v>0</v>
      </c>
      <c r="O81" s="72">
        <v>0</v>
      </c>
      <c r="P81" s="69">
        <v>0</v>
      </c>
      <c r="Q81" s="37" t="s">
        <v>491</v>
      </c>
      <c r="R81" s="71"/>
    </row>
    <row r="82" spans="2:18">
      <c r="B82" s="36"/>
      <c r="C82" s="97" t="s">
        <v>573</v>
      </c>
      <c r="D82" s="12" t="s">
        <v>570</v>
      </c>
      <c r="E82" s="92" t="s">
        <v>489</v>
      </c>
      <c r="F82" s="92" t="s">
        <v>499</v>
      </c>
      <c r="G82" s="66" t="s">
        <v>0</v>
      </c>
      <c r="H82" s="66">
        <v>0</v>
      </c>
      <c r="I82" s="66">
        <v>0</v>
      </c>
      <c r="J82" s="66">
        <v>0</v>
      </c>
      <c r="K82" s="66">
        <v>0</v>
      </c>
      <c r="L82" s="66">
        <v>0</v>
      </c>
      <c r="M82" s="66">
        <v>0</v>
      </c>
      <c r="N82" s="66">
        <v>0</v>
      </c>
      <c r="O82" s="72">
        <v>0</v>
      </c>
      <c r="P82" s="69">
        <v>0</v>
      </c>
      <c r="Q82" s="37" t="s">
        <v>491</v>
      </c>
      <c r="R82" s="71"/>
    </row>
    <row r="83" spans="2:18">
      <c r="B83" s="36"/>
      <c r="C83" s="97" t="s">
        <v>574</v>
      </c>
      <c r="D83" s="12" t="s">
        <v>570</v>
      </c>
      <c r="E83" s="92" t="s">
        <v>501</v>
      </c>
      <c r="F83" s="92" t="s">
        <v>490</v>
      </c>
      <c r="G83" s="66" t="s">
        <v>0</v>
      </c>
      <c r="H83" s="66">
        <v>0</v>
      </c>
      <c r="I83" s="66">
        <v>0</v>
      </c>
      <c r="J83" s="66">
        <v>0</v>
      </c>
      <c r="K83" s="66">
        <v>0</v>
      </c>
      <c r="L83" s="66">
        <v>0</v>
      </c>
      <c r="M83" s="66">
        <v>1</v>
      </c>
      <c r="N83" s="66">
        <v>0</v>
      </c>
      <c r="O83" s="72">
        <v>0</v>
      </c>
      <c r="P83" s="69">
        <v>0</v>
      </c>
      <c r="Q83" s="37" t="s">
        <v>491</v>
      </c>
      <c r="R83" s="71"/>
    </row>
    <row r="84" spans="2:18">
      <c r="B84" s="36"/>
      <c r="C84" s="97" t="s">
        <v>575</v>
      </c>
      <c r="D84" s="12" t="s">
        <v>570</v>
      </c>
      <c r="E84" s="92" t="s">
        <v>501</v>
      </c>
      <c r="F84" s="92" t="s">
        <v>493</v>
      </c>
      <c r="G84" s="66" t="s">
        <v>0</v>
      </c>
      <c r="H84" s="66">
        <v>0</v>
      </c>
      <c r="I84" s="66">
        <v>0</v>
      </c>
      <c r="J84" s="66">
        <v>0</v>
      </c>
      <c r="K84" s="66">
        <v>0</v>
      </c>
      <c r="L84" s="66">
        <v>0</v>
      </c>
      <c r="M84" s="66">
        <v>0</v>
      </c>
      <c r="N84" s="66">
        <v>0</v>
      </c>
      <c r="O84" s="72">
        <v>0</v>
      </c>
      <c r="P84" s="69">
        <v>0</v>
      </c>
      <c r="Q84" s="37" t="s">
        <v>491</v>
      </c>
      <c r="R84" s="71"/>
    </row>
    <row r="85" spans="2:18">
      <c r="B85" s="36"/>
      <c r="C85" s="97" t="s">
        <v>576</v>
      </c>
      <c r="D85" s="12" t="s">
        <v>570</v>
      </c>
      <c r="E85" s="92" t="s">
        <v>501</v>
      </c>
      <c r="F85" s="92" t="s">
        <v>495</v>
      </c>
      <c r="G85" s="66" t="s">
        <v>0</v>
      </c>
      <c r="H85" s="66">
        <v>0</v>
      </c>
      <c r="I85" s="66">
        <v>0</v>
      </c>
      <c r="J85" s="66">
        <v>0</v>
      </c>
      <c r="K85" s="66">
        <v>0</v>
      </c>
      <c r="L85" s="66">
        <v>0</v>
      </c>
      <c r="M85" s="66">
        <v>0</v>
      </c>
      <c r="N85" s="66">
        <v>0</v>
      </c>
      <c r="O85" s="72">
        <v>0</v>
      </c>
      <c r="P85" s="69">
        <v>0</v>
      </c>
      <c r="Q85" s="37" t="s">
        <v>491</v>
      </c>
      <c r="R85" s="71"/>
    </row>
    <row r="86" spans="2:18">
      <c r="B86" s="36"/>
      <c r="C86" s="97" t="s">
        <v>577</v>
      </c>
      <c r="D86" s="12" t="s">
        <v>570</v>
      </c>
      <c r="E86" s="92" t="s">
        <v>501</v>
      </c>
      <c r="F86" s="92" t="s">
        <v>497</v>
      </c>
      <c r="G86" s="66" t="s">
        <v>0</v>
      </c>
      <c r="H86" s="66">
        <v>0</v>
      </c>
      <c r="I86" s="66">
        <v>0</v>
      </c>
      <c r="J86" s="66">
        <v>0</v>
      </c>
      <c r="K86" s="66">
        <v>0</v>
      </c>
      <c r="L86" s="66">
        <v>0</v>
      </c>
      <c r="M86" s="66">
        <v>0</v>
      </c>
      <c r="N86" s="66">
        <v>0</v>
      </c>
      <c r="O86" s="72">
        <v>0</v>
      </c>
      <c r="P86" s="69">
        <v>0</v>
      </c>
      <c r="Q86" s="37" t="s">
        <v>491</v>
      </c>
      <c r="R86" s="71"/>
    </row>
    <row r="87" spans="2:18">
      <c r="B87" s="36"/>
      <c r="C87" s="97" t="s">
        <v>578</v>
      </c>
      <c r="D87" s="12" t="s">
        <v>570</v>
      </c>
      <c r="E87" s="92" t="s">
        <v>501</v>
      </c>
      <c r="F87" s="92" t="s">
        <v>499</v>
      </c>
      <c r="G87" s="66" t="s">
        <v>0</v>
      </c>
      <c r="H87" s="66">
        <v>0</v>
      </c>
      <c r="I87" s="66">
        <v>0</v>
      </c>
      <c r="J87" s="66">
        <v>0</v>
      </c>
      <c r="K87" s="66">
        <v>0</v>
      </c>
      <c r="L87" s="66">
        <v>0</v>
      </c>
      <c r="M87" s="66">
        <v>0</v>
      </c>
      <c r="N87" s="66">
        <v>0</v>
      </c>
      <c r="O87" s="72">
        <v>0</v>
      </c>
      <c r="P87" s="69">
        <v>0</v>
      </c>
      <c r="Q87" s="37" t="s">
        <v>491</v>
      </c>
      <c r="R87" s="71"/>
    </row>
    <row r="88" spans="2:18">
      <c r="B88" s="36"/>
      <c r="C88" s="96" t="s">
        <v>579</v>
      </c>
      <c r="D88" s="12" t="s">
        <v>580</v>
      </c>
      <c r="E88" s="92" t="s">
        <v>489</v>
      </c>
      <c r="F88" s="92" t="s">
        <v>490</v>
      </c>
      <c r="G88" s="66" t="s">
        <v>0</v>
      </c>
      <c r="H88" s="66">
        <v>0</v>
      </c>
      <c r="I88" s="66">
        <v>0</v>
      </c>
      <c r="J88" s="66">
        <v>0</v>
      </c>
      <c r="K88" s="66">
        <v>0</v>
      </c>
      <c r="L88" s="66">
        <v>0</v>
      </c>
      <c r="M88" s="66">
        <v>0</v>
      </c>
      <c r="N88" s="66">
        <v>0</v>
      </c>
      <c r="O88" s="72">
        <v>0</v>
      </c>
      <c r="P88" s="69">
        <v>0</v>
      </c>
      <c r="Q88" s="37" t="s">
        <v>491</v>
      </c>
      <c r="R88" s="71"/>
    </row>
    <row r="89" spans="2:18">
      <c r="B89" s="36"/>
      <c r="C89" s="96" t="s">
        <v>188</v>
      </c>
      <c r="D89" s="12" t="s">
        <v>580</v>
      </c>
      <c r="E89" s="92" t="s">
        <v>489</v>
      </c>
      <c r="F89" s="92" t="s">
        <v>493</v>
      </c>
      <c r="G89" s="66" t="s">
        <v>0</v>
      </c>
      <c r="H89" s="66">
        <v>0</v>
      </c>
      <c r="I89" s="66">
        <v>0</v>
      </c>
      <c r="J89" s="66">
        <v>0</v>
      </c>
      <c r="K89" s="66">
        <v>0</v>
      </c>
      <c r="L89" s="66">
        <v>0</v>
      </c>
      <c r="M89" s="66">
        <v>0</v>
      </c>
      <c r="N89" s="66">
        <v>0</v>
      </c>
      <c r="O89" s="72">
        <v>0</v>
      </c>
      <c r="P89" s="69">
        <v>0</v>
      </c>
      <c r="Q89" s="37" t="s">
        <v>491</v>
      </c>
      <c r="R89" s="71"/>
    </row>
    <row r="90" spans="2:18">
      <c r="B90" s="36"/>
      <c r="C90" s="97" t="s">
        <v>581</v>
      </c>
      <c r="D90" s="12" t="s">
        <v>580</v>
      </c>
      <c r="E90" s="92" t="s">
        <v>489</v>
      </c>
      <c r="F90" s="92" t="s">
        <v>495</v>
      </c>
      <c r="G90" s="66" t="s">
        <v>0</v>
      </c>
      <c r="H90" s="66">
        <v>0</v>
      </c>
      <c r="I90" s="66">
        <v>0</v>
      </c>
      <c r="J90" s="66">
        <v>0</v>
      </c>
      <c r="K90" s="66">
        <v>0</v>
      </c>
      <c r="L90" s="66">
        <v>0</v>
      </c>
      <c r="M90" s="66">
        <v>1</v>
      </c>
      <c r="N90" s="66">
        <v>0</v>
      </c>
      <c r="O90" s="72">
        <v>0</v>
      </c>
      <c r="P90" s="69">
        <v>0</v>
      </c>
      <c r="Q90" s="37" t="s">
        <v>491</v>
      </c>
      <c r="R90" s="71"/>
    </row>
    <row r="91" spans="2:18">
      <c r="B91" s="36"/>
      <c r="C91" s="97" t="s">
        <v>582</v>
      </c>
      <c r="D91" s="12" t="s">
        <v>580</v>
      </c>
      <c r="E91" s="92" t="s">
        <v>489</v>
      </c>
      <c r="F91" s="92" t="s">
        <v>497</v>
      </c>
      <c r="G91" s="66" t="s">
        <v>0</v>
      </c>
      <c r="H91" s="66">
        <v>0</v>
      </c>
      <c r="I91" s="66">
        <v>0</v>
      </c>
      <c r="J91" s="66">
        <v>0</v>
      </c>
      <c r="K91" s="66">
        <v>0</v>
      </c>
      <c r="L91" s="66">
        <v>0</v>
      </c>
      <c r="M91" s="66">
        <v>0</v>
      </c>
      <c r="N91" s="66">
        <v>0</v>
      </c>
      <c r="O91" s="72">
        <v>0</v>
      </c>
      <c r="P91" s="69">
        <v>0</v>
      </c>
      <c r="Q91" s="37" t="s">
        <v>491</v>
      </c>
      <c r="R91" s="71"/>
    </row>
    <row r="92" spans="2:18">
      <c r="B92" s="36"/>
      <c r="C92" s="97" t="s">
        <v>583</v>
      </c>
      <c r="D92" s="12" t="s">
        <v>580</v>
      </c>
      <c r="E92" s="92" t="s">
        <v>489</v>
      </c>
      <c r="F92" s="92" t="s">
        <v>499</v>
      </c>
      <c r="G92" s="66" t="s">
        <v>0</v>
      </c>
      <c r="H92" s="66">
        <v>0</v>
      </c>
      <c r="I92" s="66">
        <v>0</v>
      </c>
      <c r="J92" s="66">
        <v>0</v>
      </c>
      <c r="K92" s="66">
        <v>0</v>
      </c>
      <c r="L92" s="66">
        <v>0</v>
      </c>
      <c r="M92" s="66">
        <v>0</v>
      </c>
      <c r="N92" s="66">
        <v>0</v>
      </c>
      <c r="O92" s="72">
        <v>0</v>
      </c>
      <c r="P92" s="69">
        <v>0</v>
      </c>
      <c r="Q92" s="37" t="s">
        <v>491</v>
      </c>
      <c r="R92" s="71"/>
    </row>
    <row r="93" spans="2:18">
      <c r="B93" s="36"/>
      <c r="C93" s="97" t="s">
        <v>584</v>
      </c>
      <c r="D93" s="12" t="s">
        <v>580</v>
      </c>
      <c r="E93" s="92" t="s">
        <v>501</v>
      </c>
      <c r="F93" s="92" t="s">
        <v>490</v>
      </c>
      <c r="G93" s="66" t="s">
        <v>0</v>
      </c>
      <c r="H93" s="66">
        <v>0</v>
      </c>
      <c r="I93" s="66">
        <v>0</v>
      </c>
      <c r="J93" s="66">
        <v>0</v>
      </c>
      <c r="K93" s="66">
        <v>0</v>
      </c>
      <c r="L93" s="66">
        <v>0</v>
      </c>
      <c r="M93" s="66">
        <v>0</v>
      </c>
      <c r="N93" s="66">
        <v>0</v>
      </c>
      <c r="O93" s="72">
        <v>0</v>
      </c>
      <c r="P93" s="69">
        <v>0</v>
      </c>
      <c r="Q93" s="37" t="s">
        <v>491</v>
      </c>
      <c r="R93" s="71"/>
    </row>
    <row r="94" spans="2:18">
      <c r="B94" s="36"/>
      <c r="C94" s="97" t="s">
        <v>585</v>
      </c>
      <c r="D94" s="12" t="s">
        <v>580</v>
      </c>
      <c r="E94" s="92" t="s">
        <v>501</v>
      </c>
      <c r="F94" s="92" t="s">
        <v>493</v>
      </c>
      <c r="G94" s="66" t="s">
        <v>0</v>
      </c>
      <c r="H94" s="66">
        <v>0</v>
      </c>
      <c r="I94" s="66">
        <v>0</v>
      </c>
      <c r="J94" s="66">
        <v>0</v>
      </c>
      <c r="K94" s="66">
        <v>0</v>
      </c>
      <c r="L94" s="66">
        <v>0</v>
      </c>
      <c r="M94" s="66">
        <v>0</v>
      </c>
      <c r="N94" s="66">
        <v>0</v>
      </c>
      <c r="O94" s="72">
        <v>0</v>
      </c>
      <c r="P94" s="69">
        <v>0</v>
      </c>
      <c r="Q94" s="37" t="s">
        <v>491</v>
      </c>
      <c r="R94" s="71"/>
    </row>
    <row r="95" spans="2:18">
      <c r="B95" s="36"/>
      <c r="C95" s="97" t="s">
        <v>586</v>
      </c>
      <c r="D95" s="12" t="s">
        <v>580</v>
      </c>
      <c r="E95" s="92" t="s">
        <v>501</v>
      </c>
      <c r="F95" s="92" t="s">
        <v>495</v>
      </c>
      <c r="G95" s="66" t="s">
        <v>0</v>
      </c>
      <c r="H95" s="66">
        <v>0</v>
      </c>
      <c r="I95" s="66">
        <v>0</v>
      </c>
      <c r="J95" s="66">
        <v>0</v>
      </c>
      <c r="K95" s="66">
        <v>0</v>
      </c>
      <c r="L95" s="66">
        <v>0</v>
      </c>
      <c r="M95" s="66">
        <v>0</v>
      </c>
      <c r="N95" s="66">
        <v>0</v>
      </c>
      <c r="O95" s="72">
        <v>0</v>
      </c>
      <c r="P95" s="69">
        <v>0</v>
      </c>
      <c r="Q95" s="37" t="s">
        <v>491</v>
      </c>
      <c r="R95" s="71"/>
    </row>
    <row r="96" spans="2:18">
      <c r="B96" s="36"/>
      <c r="C96" s="97" t="s">
        <v>587</v>
      </c>
      <c r="D96" s="12" t="s">
        <v>580</v>
      </c>
      <c r="E96" s="92" t="s">
        <v>501</v>
      </c>
      <c r="F96" s="92" t="s">
        <v>497</v>
      </c>
      <c r="G96" s="66" t="s">
        <v>0</v>
      </c>
      <c r="H96" s="66">
        <v>0</v>
      </c>
      <c r="I96" s="66">
        <v>0</v>
      </c>
      <c r="J96" s="66">
        <v>0</v>
      </c>
      <c r="K96" s="66">
        <v>0</v>
      </c>
      <c r="L96" s="66">
        <v>0</v>
      </c>
      <c r="M96" s="66">
        <v>0</v>
      </c>
      <c r="N96" s="66">
        <v>0</v>
      </c>
      <c r="O96" s="72">
        <v>0</v>
      </c>
      <c r="P96" s="69">
        <v>0</v>
      </c>
      <c r="Q96" s="37" t="s">
        <v>491</v>
      </c>
      <c r="R96" s="71"/>
    </row>
    <row r="97" spans="2:18">
      <c r="B97" s="36"/>
      <c r="C97" s="97" t="s">
        <v>588</v>
      </c>
      <c r="D97" s="12" t="s">
        <v>580</v>
      </c>
      <c r="E97" s="92" t="s">
        <v>501</v>
      </c>
      <c r="F97" s="92" t="s">
        <v>499</v>
      </c>
      <c r="G97" s="66" t="s">
        <v>0</v>
      </c>
      <c r="H97" s="66">
        <v>0</v>
      </c>
      <c r="I97" s="66">
        <v>0</v>
      </c>
      <c r="J97" s="66">
        <v>0</v>
      </c>
      <c r="K97" s="66">
        <v>0</v>
      </c>
      <c r="L97" s="66">
        <v>0</v>
      </c>
      <c r="M97" s="66">
        <v>0</v>
      </c>
      <c r="N97" s="66">
        <v>0</v>
      </c>
      <c r="O97" s="72">
        <v>0</v>
      </c>
      <c r="P97" s="69">
        <v>0</v>
      </c>
      <c r="Q97" s="37" t="s">
        <v>491</v>
      </c>
      <c r="R97" s="71"/>
    </row>
    <row r="98" spans="2:18">
      <c r="B98" s="36"/>
      <c r="C98" s="96" t="s">
        <v>589</v>
      </c>
      <c r="D98" s="12" t="s">
        <v>590</v>
      </c>
      <c r="E98" s="92" t="s">
        <v>489</v>
      </c>
      <c r="F98" s="92" t="s">
        <v>490</v>
      </c>
      <c r="G98" s="66" t="s">
        <v>0</v>
      </c>
      <c r="H98" s="66">
        <v>0</v>
      </c>
      <c r="I98" s="66">
        <v>0</v>
      </c>
      <c r="J98" s="66">
        <v>0</v>
      </c>
      <c r="K98" s="66">
        <v>0</v>
      </c>
      <c r="L98" s="66">
        <v>0</v>
      </c>
      <c r="M98" s="66">
        <v>0</v>
      </c>
      <c r="N98" s="66">
        <v>0</v>
      </c>
      <c r="O98" s="72">
        <v>0</v>
      </c>
      <c r="P98" s="69">
        <v>0</v>
      </c>
      <c r="Q98" s="37" t="s">
        <v>491</v>
      </c>
      <c r="R98" s="71"/>
    </row>
    <row r="99" spans="2:18">
      <c r="B99" s="36"/>
      <c r="C99" s="96" t="s">
        <v>591</v>
      </c>
      <c r="D99" s="12" t="s">
        <v>590</v>
      </c>
      <c r="E99" s="92" t="s">
        <v>489</v>
      </c>
      <c r="F99" s="92" t="s">
        <v>493</v>
      </c>
      <c r="G99" s="66" t="s">
        <v>0</v>
      </c>
      <c r="H99" s="66">
        <v>0</v>
      </c>
      <c r="I99" s="66">
        <v>0</v>
      </c>
      <c r="J99" s="66">
        <v>0</v>
      </c>
      <c r="K99" s="66">
        <v>0</v>
      </c>
      <c r="L99" s="66">
        <v>0</v>
      </c>
      <c r="M99" s="66">
        <v>0</v>
      </c>
      <c r="N99" s="66">
        <v>0</v>
      </c>
      <c r="O99" s="72">
        <v>0</v>
      </c>
      <c r="P99" s="69">
        <v>0</v>
      </c>
      <c r="Q99" s="37" t="s">
        <v>491</v>
      </c>
      <c r="R99" s="71"/>
    </row>
    <row r="100" spans="2:18">
      <c r="B100" s="36"/>
      <c r="C100" s="97" t="s">
        <v>592</v>
      </c>
      <c r="D100" s="12" t="s">
        <v>590</v>
      </c>
      <c r="E100" s="92" t="s">
        <v>489</v>
      </c>
      <c r="F100" s="92" t="s">
        <v>495</v>
      </c>
      <c r="G100" s="66" t="s">
        <v>0</v>
      </c>
      <c r="H100" s="66">
        <v>0</v>
      </c>
      <c r="I100" s="66">
        <v>0</v>
      </c>
      <c r="J100" s="66">
        <v>0</v>
      </c>
      <c r="K100" s="66">
        <v>0</v>
      </c>
      <c r="L100" s="66">
        <v>0</v>
      </c>
      <c r="M100" s="66">
        <v>0</v>
      </c>
      <c r="N100" s="66">
        <v>0</v>
      </c>
      <c r="O100" s="72">
        <v>0</v>
      </c>
      <c r="P100" s="69">
        <v>0</v>
      </c>
      <c r="Q100" s="37" t="s">
        <v>491</v>
      </c>
      <c r="R100" s="71"/>
    </row>
    <row r="101" spans="2:18">
      <c r="B101" s="36"/>
      <c r="C101" s="97" t="s">
        <v>593</v>
      </c>
      <c r="D101" s="12" t="s">
        <v>590</v>
      </c>
      <c r="E101" s="92" t="s">
        <v>489</v>
      </c>
      <c r="F101" s="92" t="s">
        <v>497</v>
      </c>
      <c r="G101" s="66" t="s">
        <v>0</v>
      </c>
      <c r="H101" s="66">
        <v>0</v>
      </c>
      <c r="I101" s="66">
        <v>0</v>
      </c>
      <c r="J101" s="66">
        <v>0</v>
      </c>
      <c r="K101" s="66">
        <v>0</v>
      </c>
      <c r="L101" s="66">
        <v>0</v>
      </c>
      <c r="M101" s="66">
        <v>0</v>
      </c>
      <c r="N101" s="66">
        <v>0</v>
      </c>
      <c r="O101" s="72">
        <v>0</v>
      </c>
      <c r="P101" s="69">
        <v>0</v>
      </c>
      <c r="Q101" s="37" t="s">
        <v>491</v>
      </c>
      <c r="R101" s="71"/>
    </row>
    <row r="102" spans="2:18">
      <c r="B102" s="36"/>
      <c r="C102" s="97" t="s">
        <v>594</v>
      </c>
      <c r="D102" s="12" t="s">
        <v>590</v>
      </c>
      <c r="E102" s="92" t="s">
        <v>489</v>
      </c>
      <c r="F102" s="92" t="s">
        <v>499</v>
      </c>
      <c r="G102" s="66" t="s">
        <v>0</v>
      </c>
      <c r="H102" s="66">
        <v>0</v>
      </c>
      <c r="I102" s="66">
        <v>0</v>
      </c>
      <c r="J102" s="66">
        <v>0</v>
      </c>
      <c r="K102" s="66">
        <v>0</v>
      </c>
      <c r="L102" s="66">
        <v>0</v>
      </c>
      <c r="M102" s="66">
        <v>0</v>
      </c>
      <c r="N102" s="66">
        <v>0</v>
      </c>
      <c r="O102" s="72">
        <v>0</v>
      </c>
      <c r="P102" s="69">
        <v>0</v>
      </c>
      <c r="Q102" s="37" t="s">
        <v>491</v>
      </c>
      <c r="R102" s="71"/>
    </row>
    <row r="103" spans="2:18">
      <c r="B103" s="36"/>
      <c r="C103" s="97" t="s">
        <v>595</v>
      </c>
      <c r="D103" s="12" t="s">
        <v>590</v>
      </c>
      <c r="E103" s="92" t="s">
        <v>501</v>
      </c>
      <c r="F103" s="92" t="s">
        <v>490</v>
      </c>
      <c r="G103" s="66" t="s">
        <v>0</v>
      </c>
      <c r="H103" s="66">
        <v>0</v>
      </c>
      <c r="I103" s="66">
        <v>0</v>
      </c>
      <c r="J103" s="66">
        <v>0</v>
      </c>
      <c r="K103" s="66">
        <v>0</v>
      </c>
      <c r="L103" s="66">
        <v>0</v>
      </c>
      <c r="M103" s="66">
        <v>0</v>
      </c>
      <c r="N103" s="66">
        <v>0</v>
      </c>
      <c r="O103" s="72">
        <v>0</v>
      </c>
      <c r="P103" s="69">
        <v>0</v>
      </c>
      <c r="Q103" s="37" t="s">
        <v>491</v>
      </c>
      <c r="R103" s="71"/>
    </row>
    <row r="104" spans="2:18">
      <c r="B104" s="36"/>
      <c r="C104" s="97" t="s">
        <v>596</v>
      </c>
      <c r="D104" s="12" t="s">
        <v>590</v>
      </c>
      <c r="E104" s="92" t="s">
        <v>501</v>
      </c>
      <c r="F104" s="92" t="s">
        <v>493</v>
      </c>
      <c r="G104" s="66" t="s">
        <v>0</v>
      </c>
      <c r="H104" s="66">
        <v>0</v>
      </c>
      <c r="I104" s="66">
        <v>0</v>
      </c>
      <c r="J104" s="66">
        <v>0</v>
      </c>
      <c r="K104" s="66">
        <v>0</v>
      </c>
      <c r="L104" s="66">
        <v>0</v>
      </c>
      <c r="M104" s="66">
        <v>0</v>
      </c>
      <c r="N104" s="66">
        <v>0</v>
      </c>
      <c r="O104" s="72">
        <v>0</v>
      </c>
      <c r="P104" s="69">
        <v>0</v>
      </c>
      <c r="Q104" s="37" t="s">
        <v>491</v>
      </c>
      <c r="R104" s="71"/>
    </row>
    <row r="105" spans="2:18">
      <c r="B105" s="36"/>
      <c r="C105" s="97" t="s">
        <v>597</v>
      </c>
      <c r="D105" s="12" t="s">
        <v>590</v>
      </c>
      <c r="E105" s="92" t="s">
        <v>501</v>
      </c>
      <c r="F105" s="92" t="s">
        <v>495</v>
      </c>
      <c r="G105" s="66" t="s">
        <v>0</v>
      </c>
      <c r="H105" s="66">
        <v>0</v>
      </c>
      <c r="I105" s="66">
        <v>0</v>
      </c>
      <c r="J105" s="66">
        <v>0</v>
      </c>
      <c r="K105" s="66">
        <v>0</v>
      </c>
      <c r="L105" s="66">
        <v>0</v>
      </c>
      <c r="M105" s="66">
        <v>0</v>
      </c>
      <c r="N105" s="66">
        <v>0</v>
      </c>
      <c r="O105" s="72">
        <v>0</v>
      </c>
      <c r="P105" s="69">
        <v>0</v>
      </c>
      <c r="Q105" s="37" t="s">
        <v>491</v>
      </c>
      <c r="R105" s="71"/>
    </row>
    <row r="106" spans="2:18">
      <c r="B106" s="36"/>
      <c r="C106" s="97" t="s">
        <v>598</v>
      </c>
      <c r="D106" s="12" t="s">
        <v>590</v>
      </c>
      <c r="E106" s="92" t="s">
        <v>501</v>
      </c>
      <c r="F106" s="92" t="s">
        <v>497</v>
      </c>
      <c r="G106" s="66" t="s">
        <v>0</v>
      </c>
      <c r="H106" s="66">
        <v>0</v>
      </c>
      <c r="I106" s="66">
        <v>0</v>
      </c>
      <c r="J106" s="66">
        <v>0</v>
      </c>
      <c r="K106" s="66">
        <v>0</v>
      </c>
      <c r="L106" s="66">
        <v>0</v>
      </c>
      <c r="M106" s="66">
        <v>0</v>
      </c>
      <c r="N106" s="66">
        <v>0</v>
      </c>
      <c r="O106" s="72">
        <v>0</v>
      </c>
      <c r="P106" s="69">
        <v>0</v>
      </c>
      <c r="Q106" s="37" t="s">
        <v>491</v>
      </c>
      <c r="R106" s="71"/>
    </row>
    <row r="107" spans="2:18">
      <c r="B107" s="36"/>
      <c r="C107" s="97" t="s">
        <v>599</v>
      </c>
      <c r="D107" s="12" t="s">
        <v>590</v>
      </c>
      <c r="E107" s="92" t="s">
        <v>501</v>
      </c>
      <c r="F107" s="92" t="s">
        <v>499</v>
      </c>
      <c r="G107" s="66" t="s">
        <v>0</v>
      </c>
      <c r="H107" s="66">
        <v>0</v>
      </c>
      <c r="I107" s="66">
        <v>0</v>
      </c>
      <c r="J107" s="66">
        <v>0</v>
      </c>
      <c r="K107" s="66">
        <v>0</v>
      </c>
      <c r="L107" s="66">
        <v>0</v>
      </c>
      <c r="M107" s="66">
        <v>0</v>
      </c>
      <c r="N107" s="66">
        <v>0</v>
      </c>
      <c r="O107" s="72">
        <v>0</v>
      </c>
      <c r="P107" s="69">
        <v>0</v>
      </c>
      <c r="Q107" s="37" t="s">
        <v>491</v>
      </c>
      <c r="R107" s="71"/>
    </row>
    <row r="108" spans="2:18">
      <c r="B108" s="36"/>
      <c r="C108" s="96" t="s">
        <v>600</v>
      </c>
      <c r="D108" s="12" t="s">
        <v>601</v>
      </c>
      <c r="E108" s="92" t="s">
        <v>489</v>
      </c>
      <c r="F108" s="92" t="s">
        <v>490</v>
      </c>
      <c r="G108" s="66" t="s">
        <v>0</v>
      </c>
      <c r="H108" s="66">
        <v>0</v>
      </c>
      <c r="I108" s="66">
        <v>0</v>
      </c>
      <c r="J108" s="66">
        <v>0</v>
      </c>
      <c r="K108" s="66">
        <v>0</v>
      </c>
      <c r="L108" s="66">
        <v>0</v>
      </c>
      <c r="M108" s="66">
        <v>0</v>
      </c>
      <c r="N108" s="66">
        <v>0</v>
      </c>
      <c r="O108" s="72">
        <v>0</v>
      </c>
      <c r="P108" s="69">
        <v>0</v>
      </c>
      <c r="Q108" s="37" t="s">
        <v>491</v>
      </c>
      <c r="R108" s="71"/>
    </row>
    <row r="109" spans="2:18">
      <c r="B109" s="36"/>
      <c r="C109" s="96" t="s">
        <v>602</v>
      </c>
      <c r="D109" s="12" t="s">
        <v>601</v>
      </c>
      <c r="E109" s="92" t="s">
        <v>489</v>
      </c>
      <c r="F109" s="92" t="s">
        <v>493</v>
      </c>
      <c r="G109" s="66" t="s">
        <v>0</v>
      </c>
      <c r="H109" s="66">
        <v>0</v>
      </c>
      <c r="I109" s="66">
        <v>0</v>
      </c>
      <c r="J109" s="66">
        <v>0</v>
      </c>
      <c r="K109" s="66">
        <v>0</v>
      </c>
      <c r="L109" s="66">
        <v>0</v>
      </c>
      <c r="M109" s="66">
        <v>0</v>
      </c>
      <c r="N109" s="66">
        <v>0</v>
      </c>
      <c r="O109" s="72">
        <v>0</v>
      </c>
      <c r="P109" s="69">
        <v>0</v>
      </c>
      <c r="Q109" s="37" t="s">
        <v>491</v>
      </c>
      <c r="R109" s="71"/>
    </row>
    <row r="110" spans="2:18">
      <c r="B110" s="36"/>
      <c r="C110" s="97" t="s">
        <v>603</v>
      </c>
      <c r="D110" s="12" t="s">
        <v>601</v>
      </c>
      <c r="E110" s="92" t="s">
        <v>489</v>
      </c>
      <c r="F110" s="92" t="s">
        <v>495</v>
      </c>
      <c r="G110" s="66" t="s">
        <v>0</v>
      </c>
      <c r="H110" s="66">
        <v>0</v>
      </c>
      <c r="I110" s="66">
        <v>0</v>
      </c>
      <c r="J110" s="66">
        <v>0</v>
      </c>
      <c r="K110" s="66">
        <v>0</v>
      </c>
      <c r="L110" s="66">
        <v>0</v>
      </c>
      <c r="M110" s="66">
        <v>0</v>
      </c>
      <c r="N110" s="66">
        <v>0</v>
      </c>
      <c r="O110" s="72">
        <v>0</v>
      </c>
      <c r="P110" s="69">
        <v>0</v>
      </c>
      <c r="Q110" s="37" t="s">
        <v>491</v>
      </c>
      <c r="R110" s="71"/>
    </row>
    <row r="111" spans="2:18">
      <c r="B111" s="36"/>
      <c r="C111" s="97" t="s">
        <v>604</v>
      </c>
      <c r="D111" s="12" t="s">
        <v>601</v>
      </c>
      <c r="E111" s="92" t="s">
        <v>489</v>
      </c>
      <c r="F111" s="92" t="s">
        <v>497</v>
      </c>
      <c r="G111" s="66" t="s">
        <v>0</v>
      </c>
      <c r="H111" s="66">
        <v>0</v>
      </c>
      <c r="I111" s="66">
        <v>0</v>
      </c>
      <c r="J111" s="66">
        <v>0</v>
      </c>
      <c r="K111" s="66">
        <v>0</v>
      </c>
      <c r="L111" s="66">
        <v>0</v>
      </c>
      <c r="M111" s="66">
        <v>0</v>
      </c>
      <c r="N111" s="66">
        <v>0</v>
      </c>
      <c r="O111" s="72">
        <v>0</v>
      </c>
      <c r="P111" s="69">
        <v>0</v>
      </c>
      <c r="Q111" s="37" t="s">
        <v>491</v>
      </c>
      <c r="R111" s="71"/>
    </row>
    <row r="112" spans="2:18">
      <c r="B112" s="36"/>
      <c r="C112" s="97" t="s">
        <v>605</v>
      </c>
      <c r="D112" s="12" t="s">
        <v>601</v>
      </c>
      <c r="E112" s="92" t="s">
        <v>489</v>
      </c>
      <c r="F112" s="92" t="s">
        <v>499</v>
      </c>
      <c r="G112" s="66" t="s">
        <v>0</v>
      </c>
      <c r="H112" s="66">
        <v>0</v>
      </c>
      <c r="I112" s="66">
        <v>0</v>
      </c>
      <c r="J112" s="66">
        <v>0</v>
      </c>
      <c r="K112" s="66">
        <v>0</v>
      </c>
      <c r="L112" s="66">
        <v>0</v>
      </c>
      <c r="M112" s="66">
        <v>0</v>
      </c>
      <c r="N112" s="66">
        <v>0</v>
      </c>
      <c r="O112" s="72">
        <v>0</v>
      </c>
      <c r="P112" s="69">
        <v>0</v>
      </c>
      <c r="Q112" s="37" t="s">
        <v>491</v>
      </c>
      <c r="R112" s="71"/>
    </row>
    <row r="113" spans="2:18">
      <c r="B113" s="36"/>
      <c r="C113" s="97" t="s">
        <v>606</v>
      </c>
      <c r="D113" s="12" t="s">
        <v>601</v>
      </c>
      <c r="E113" s="92" t="s">
        <v>501</v>
      </c>
      <c r="F113" s="92" t="s">
        <v>490</v>
      </c>
      <c r="G113" s="66" t="s">
        <v>0</v>
      </c>
      <c r="H113" s="66">
        <v>0</v>
      </c>
      <c r="I113" s="66">
        <v>0</v>
      </c>
      <c r="J113" s="66">
        <v>0</v>
      </c>
      <c r="K113" s="66">
        <v>0</v>
      </c>
      <c r="L113" s="66">
        <v>0</v>
      </c>
      <c r="M113" s="66">
        <v>0</v>
      </c>
      <c r="N113" s="66">
        <v>0</v>
      </c>
      <c r="O113" s="72">
        <v>0</v>
      </c>
      <c r="P113" s="69">
        <v>0</v>
      </c>
      <c r="Q113" s="37" t="s">
        <v>491</v>
      </c>
      <c r="R113" s="71"/>
    </row>
    <row r="114" spans="2:18">
      <c r="B114" s="36"/>
      <c r="C114" s="97" t="s">
        <v>607</v>
      </c>
      <c r="D114" s="12" t="s">
        <v>601</v>
      </c>
      <c r="E114" s="92" t="s">
        <v>501</v>
      </c>
      <c r="F114" s="92" t="s">
        <v>493</v>
      </c>
      <c r="G114" s="66" t="s">
        <v>0</v>
      </c>
      <c r="H114" s="66">
        <v>0</v>
      </c>
      <c r="I114" s="66">
        <v>0</v>
      </c>
      <c r="J114" s="66">
        <v>0</v>
      </c>
      <c r="K114" s="66">
        <v>0</v>
      </c>
      <c r="L114" s="66">
        <v>0</v>
      </c>
      <c r="M114" s="66">
        <v>0</v>
      </c>
      <c r="N114" s="66">
        <v>0</v>
      </c>
      <c r="O114" s="72">
        <v>0</v>
      </c>
      <c r="P114" s="69">
        <v>0</v>
      </c>
      <c r="Q114" s="37" t="s">
        <v>491</v>
      </c>
      <c r="R114" s="71"/>
    </row>
    <row r="115" spans="2:18">
      <c r="B115" s="36"/>
      <c r="C115" s="97" t="s">
        <v>608</v>
      </c>
      <c r="D115" s="12" t="s">
        <v>601</v>
      </c>
      <c r="E115" s="92" t="s">
        <v>501</v>
      </c>
      <c r="F115" s="92" t="s">
        <v>495</v>
      </c>
      <c r="G115" s="66" t="s">
        <v>0</v>
      </c>
      <c r="H115" s="66">
        <v>0</v>
      </c>
      <c r="I115" s="66">
        <v>0</v>
      </c>
      <c r="J115" s="66">
        <v>0</v>
      </c>
      <c r="K115" s="66">
        <v>0</v>
      </c>
      <c r="L115" s="66">
        <v>0</v>
      </c>
      <c r="M115" s="66">
        <v>0</v>
      </c>
      <c r="N115" s="66">
        <v>0</v>
      </c>
      <c r="O115" s="72">
        <v>0</v>
      </c>
      <c r="P115" s="69">
        <v>0</v>
      </c>
      <c r="Q115" s="37" t="s">
        <v>491</v>
      </c>
      <c r="R115" s="71"/>
    </row>
    <row r="116" spans="2:18">
      <c r="B116" s="36"/>
      <c r="C116" s="97" t="s">
        <v>609</v>
      </c>
      <c r="D116" s="12" t="s">
        <v>601</v>
      </c>
      <c r="E116" s="92" t="s">
        <v>501</v>
      </c>
      <c r="F116" s="92" t="s">
        <v>497</v>
      </c>
      <c r="G116" s="66" t="s">
        <v>0</v>
      </c>
      <c r="H116" s="66">
        <v>0</v>
      </c>
      <c r="I116" s="66">
        <v>0</v>
      </c>
      <c r="J116" s="66">
        <v>0</v>
      </c>
      <c r="K116" s="66">
        <v>0</v>
      </c>
      <c r="L116" s="66">
        <v>0</v>
      </c>
      <c r="M116" s="66">
        <v>0</v>
      </c>
      <c r="N116" s="66">
        <v>0</v>
      </c>
      <c r="O116" s="72">
        <v>0</v>
      </c>
      <c r="P116" s="69">
        <v>0</v>
      </c>
      <c r="Q116" s="37" t="s">
        <v>491</v>
      </c>
      <c r="R116" s="71"/>
    </row>
    <row r="117" spans="2:18">
      <c r="B117" s="36"/>
      <c r="C117" s="97" t="s">
        <v>610</v>
      </c>
      <c r="D117" s="12" t="s">
        <v>601</v>
      </c>
      <c r="E117" s="92" t="s">
        <v>501</v>
      </c>
      <c r="F117" s="92" t="s">
        <v>499</v>
      </c>
      <c r="G117" s="66" t="s">
        <v>0</v>
      </c>
      <c r="H117" s="66">
        <v>0</v>
      </c>
      <c r="I117" s="66">
        <v>0</v>
      </c>
      <c r="J117" s="66">
        <v>0</v>
      </c>
      <c r="K117" s="66">
        <v>0</v>
      </c>
      <c r="L117" s="66">
        <v>0</v>
      </c>
      <c r="M117" s="66">
        <v>0</v>
      </c>
      <c r="N117" s="66">
        <v>0</v>
      </c>
      <c r="O117" s="72">
        <v>0</v>
      </c>
      <c r="P117" s="69">
        <v>0</v>
      </c>
      <c r="Q117" s="37" t="s">
        <v>491</v>
      </c>
      <c r="R117" s="71"/>
    </row>
    <row r="118" spans="2:18">
      <c r="B118" s="36"/>
      <c r="C118" s="96" t="s">
        <v>611</v>
      </c>
      <c r="D118" s="12" t="s">
        <v>612</v>
      </c>
      <c r="E118" s="92" t="s">
        <v>489</v>
      </c>
      <c r="F118" s="92" t="s">
        <v>490</v>
      </c>
      <c r="G118" s="66" t="s">
        <v>0</v>
      </c>
      <c r="H118" s="66">
        <v>0</v>
      </c>
      <c r="I118" s="66">
        <v>0</v>
      </c>
      <c r="J118" s="66">
        <v>0</v>
      </c>
      <c r="K118" s="66">
        <v>0</v>
      </c>
      <c r="L118" s="66">
        <v>0</v>
      </c>
      <c r="M118" s="66">
        <v>0</v>
      </c>
      <c r="N118" s="66">
        <v>0</v>
      </c>
      <c r="O118" s="72">
        <v>0</v>
      </c>
      <c r="P118" s="69">
        <v>0</v>
      </c>
      <c r="Q118" s="37" t="s">
        <v>491</v>
      </c>
      <c r="R118" s="71"/>
    </row>
    <row r="119" spans="2:18">
      <c r="B119" s="36"/>
      <c r="C119" s="96" t="s">
        <v>613</v>
      </c>
      <c r="D119" s="12" t="s">
        <v>612</v>
      </c>
      <c r="E119" s="92" t="s">
        <v>489</v>
      </c>
      <c r="F119" s="92" t="s">
        <v>493</v>
      </c>
      <c r="G119" s="66" t="s">
        <v>0</v>
      </c>
      <c r="H119" s="66">
        <v>0</v>
      </c>
      <c r="I119" s="66">
        <v>0</v>
      </c>
      <c r="J119" s="66">
        <v>0</v>
      </c>
      <c r="K119" s="66">
        <v>0</v>
      </c>
      <c r="L119" s="66">
        <v>0</v>
      </c>
      <c r="M119" s="66">
        <v>0</v>
      </c>
      <c r="N119" s="66">
        <v>0</v>
      </c>
      <c r="O119" s="72">
        <v>0</v>
      </c>
      <c r="P119" s="69">
        <v>0</v>
      </c>
      <c r="Q119" s="37" t="s">
        <v>491</v>
      </c>
      <c r="R119" s="71"/>
    </row>
    <row r="120" spans="2:18">
      <c r="B120" s="36"/>
      <c r="C120" s="97" t="s">
        <v>614</v>
      </c>
      <c r="D120" s="12" t="s">
        <v>612</v>
      </c>
      <c r="E120" s="92" t="s">
        <v>489</v>
      </c>
      <c r="F120" s="92" t="s">
        <v>495</v>
      </c>
      <c r="G120" s="66" t="s">
        <v>0</v>
      </c>
      <c r="H120" s="66">
        <v>0</v>
      </c>
      <c r="I120" s="66">
        <v>0</v>
      </c>
      <c r="J120" s="66">
        <v>0</v>
      </c>
      <c r="K120" s="66">
        <v>0</v>
      </c>
      <c r="L120" s="66">
        <v>0</v>
      </c>
      <c r="M120" s="66">
        <v>1</v>
      </c>
      <c r="N120" s="66">
        <v>0</v>
      </c>
      <c r="O120" s="72">
        <v>0</v>
      </c>
      <c r="P120" s="69">
        <v>0</v>
      </c>
      <c r="Q120" s="37" t="s">
        <v>491</v>
      </c>
      <c r="R120" s="71"/>
    </row>
    <row r="121" spans="2:18">
      <c r="B121" s="36"/>
      <c r="C121" s="97" t="s">
        <v>615</v>
      </c>
      <c r="D121" s="12" t="s">
        <v>612</v>
      </c>
      <c r="E121" s="92" t="s">
        <v>489</v>
      </c>
      <c r="F121" s="92" t="s">
        <v>497</v>
      </c>
      <c r="G121" s="66" t="s">
        <v>0</v>
      </c>
      <c r="H121" s="66">
        <v>0</v>
      </c>
      <c r="I121" s="66">
        <v>0</v>
      </c>
      <c r="J121" s="66">
        <v>0</v>
      </c>
      <c r="K121" s="66">
        <v>0</v>
      </c>
      <c r="L121" s="66">
        <v>0</v>
      </c>
      <c r="M121" s="66">
        <v>0</v>
      </c>
      <c r="N121" s="66">
        <v>0</v>
      </c>
      <c r="O121" s="72">
        <v>0</v>
      </c>
      <c r="P121" s="69">
        <v>0</v>
      </c>
      <c r="Q121" s="37" t="s">
        <v>491</v>
      </c>
      <c r="R121" s="71"/>
    </row>
    <row r="122" spans="2:18">
      <c r="B122" s="36"/>
      <c r="C122" s="97" t="s">
        <v>616</v>
      </c>
      <c r="D122" s="12" t="s">
        <v>612</v>
      </c>
      <c r="E122" s="92" t="s">
        <v>489</v>
      </c>
      <c r="F122" s="92" t="s">
        <v>499</v>
      </c>
      <c r="G122" s="66" t="s">
        <v>0</v>
      </c>
      <c r="H122" s="66">
        <v>0</v>
      </c>
      <c r="I122" s="66">
        <v>0</v>
      </c>
      <c r="J122" s="66">
        <v>0</v>
      </c>
      <c r="K122" s="66">
        <v>0</v>
      </c>
      <c r="L122" s="66">
        <v>0</v>
      </c>
      <c r="M122" s="66">
        <v>0</v>
      </c>
      <c r="N122" s="66">
        <v>0</v>
      </c>
      <c r="O122" s="72">
        <v>0</v>
      </c>
      <c r="P122" s="69">
        <v>0</v>
      </c>
      <c r="Q122" s="37" t="s">
        <v>491</v>
      </c>
      <c r="R122" s="71"/>
    </row>
    <row r="123" spans="2:18">
      <c r="B123" s="36"/>
      <c r="C123" s="97" t="s">
        <v>617</v>
      </c>
      <c r="D123" s="12" t="s">
        <v>612</v>
      </c>
      <c r="E123" s="92" t="s">
        <v>501</v>
      </c>
      <c r="F123" s="92" t="s">
        <v>490</v>
      </c>
      <c r="G123" s="66" t="s">
        <v>0</v>
      </c>
      <c r="H123" s="66">
        <v>0</v>
      </c>
      <c r="I123" s="66">
        <v>0</v>
      </c>
      <c r="J123" s="66">
        <v>0</v>
      </c>
      <c r="K123" s="66">
        <v>0</v>
      </c>
      <c r="L123" s="66">
        <v>0</v>
      </c>
      <c r="M123" s="66">
        <v>0</v>
      </c>
      <c r="N123" s="66">
        <v>0</v>
      </c>
      <c r="O123" s="72">
        <v>0</v>
      </c>
      <c r="P123" s="69">
        <v>0</v>
      </c>
      <c r="Q123" s="37" t="s">
        <v>491</v>
      </c>
      <c r="R123" s="71"/>
    </row>
    <row r="124" spans="2:18">
      <c r="B124" s="36"/>
      <c r="C124" s="97" t="s">
        <v>618</v>
      </c>
      <c r="D124" s="12" t="s">
        <v>612</v>
      </c>
      <c r="E124" s="92" t="s">
        <v>501</v>
      </c>
      <c r="F124" s="92" t="s">
        <v>493</v>
      </c>
      <c r="G124" s="66" t="s">
        <v>0</v>
      </c>
      <c r="H124" s="66">
        <v>0</v>
      </c>
      <c r="I124" s="66">
        <v>0</v>
      </c>
      <c r="J124" s="66">
        <v>0</v>
      </c>
      <c r="K124" s="66">
        <v>0</v>
      </c>
      <c r="L124" s="66">
        <v>0</v>
      </c>
      <c r="M124" s="66">
        <v>0</v>
      </c>
      <c r="N124" s="66">
        <v>0</v>
      </c>
      <c r="O124" s="72">
        <v>0</v>
      </c>
      <c r="P124" s="69">
        <v>0</v>
      </c>
      <c r="Q124" s="37" t="s">
        <v>491</v>
      </c>
      <c r="R124" s="71"/>
    </row>
    <row r="125" spans="2:18">
      <c r="B125" s="36"/>
      <c r="C125" s="97" t="s">
        <v>619</v>
      </c>
      <c r="D125" s="12" t="s">
        <v>612</v>
      </c>
      <c r="E125" s="92" t="s">
        <v>501</v>
      </c>
      <c r="F125" s="92" t="s">
        <v>495</v>
      </c>
      <c r="G125" s="66" t="s">
        <v>0</v>
      </c>
      <c r="H125" s="66">
        <v>0</v>
      </c>
      <c r="I125" s="66">
        <v>0</v>
      </c>
      <c r="J125" s="66">
        <v>0</v>
      </c>
      <c r="K125" s="66">
        <v>0</v>
      </c>
      <c r="L125" s="66">
        <v>0</v>
      </c>
      <c r="M125" s="66">
        <v>0</v>
      </c>
      <c r="N125" s="66">
        <v>0</v>
      </c>
      <c r="O125" s="72">
        <v>0</v>
      </c>
      <c r="P125" s="69">
        <v>0</v>
      </c>
      <c r="Q125" s="37" t="s">
        <v>491</v>
      </c>
      <c r="R125" s="71"/>
    </row>
    <row r="126" spans="2:18">
      <c r="B126" s="36"/>
      <c r="C126" s="97" t="s">
        <v>620</v>
      </c>
      <c r="D126" s="12" t="s">
        <v>612</v>
      </c>
      <c r="E126" s="92" t="s">
        <v>501</v>
      </c>
      <c r="F126" s="92" t="s">
        <v>497</v>
      </c>
      <c r="G126" s="66" t="s">
        <v>0</v>
      </c>
      <c r="H126" s="66">
        <v>0</v>
      </c>
      <c r="I126" s="66">
        <v>0</v>
      </c>
      <c r="J126" s="66">
        <v>0</v>
      </c>
      <c r="K126" s="66">
        <v>0</v>
      </c>
      <c r="L126" s="66">
        <v>0</v>
      </c>
      <c r="M126" s="66">
        <v>0</v>
      </c>
      <c r="N126" s="66">
        <v>0</v>
      </c>
      <c r="O126" s="72">
        <v>0</v>
      </c>
      <c r="P126" s="69">
        <v>0</v>
      </c>
      <c r="Q126" s="37" t="s">
        <v>491</v>
      </c>
      <c r="R126" s="71"/>
    </row>
    <row r="127" spans="2:18">
      <c r="B127" s="36"/>
      <c r="C127" s="97" t="s">
        <v>621</v>
      </c>
      <c r="D127" s="12" t="s">
        <v>612</v>
      </c>
      <c r="E127" s="92" t="s">
        <v>501</v>
      </c>
      <c r="F127" s="92" t="s">
        <v>499</v>
      </c>
      <c r="G127" s="66" t="s">
        <v>0</v>
      </c>
      <c r="H127" s="66">
        <v>0</v>
      </c>
      <c r="I127" s="66">
        <v>0</v>
      </c>
      <c r="J127" s="66">
        <v>0</v>
      </c>
      <c r="K127" s="66">
        <v>0</v>
      </c>
      <c r="L127" s="66">
        <v>0</v>
      </c>
      <c r="M127" s="66">
        <v>0</v>
      </c>
      <c r="N127" s="66">
        <v>0</v>
      </c>
      <c r="O127" s="72">
        <v>0</v>
      </c>
      <c r="P127" s="69">
        <v>0</v>
      </c>
      <c r="Q127" s="37" t="s">
        <v>491</v>
      </c>
      <c r="R127" s="71"/>
    </row>
    <row r="128" spans="2:18">
      <c r="B128" s="36"/>
      <c r="C128" s="96" t="s">
        <v>622</v>
      </c>
      <c r="D128" s="12" t="s">
        <v>623</v>
      </c>
      <c r="E128" s="92" t="s">
        <v>489</v>
      </c>
      <c r="F128" s="92" t="s">
        <v>490</v>
      </c>
      <c r="G128" s="66" t="s">
        <v>0</v>
      </c>
      <c r="H128" s="66">
        <v>0</v>
      </c>
      <c r="I128" s="66">
        <v>0</v>
      </c>
      <c r="J128" s="66">
        <v>0</v>
      </c>
      <c r="K128" s="66">
        <v>0</v>
      </c>
      <c r="L128" s="66">
        <v>1</v>
      </c>
      <c r="M128" s="66">
        <v>0</v>
      </c>
      <c r="N128" s="66">
        <v>0</v>
      </c>
      <c r="O128" s="72">
        <v>0</v>
      </c>
      <c r="P128" s="69">
        <v>0</v>
      </c>
      <c r="Q128" s="37" t="s">
        <v>491</v>
      </c>
      <c r="R128" s="71"/>
    </row>
    <row r="129" spans="2:18">
      <c r="B129" s="36"/>
      <c r="C129" s="96" t="s">
        <v>624</v>
      </c>
      <c r="D129" s="12" t="s">
        <v>623</v>
      </c>
      <c r="E129" s="92" t="s">
        <v>489</v>
      </c>
      <c r="F129" s="92" t="s">
        <v>493</v>
      </c>
      <c r="G129" s="66" t="s">
        <v>0</v>
      </c>
      <c r="H129" s="66">
        <v>0</v>
      </c>
      <c r="I129" s="66">
        <v>0</v>
      </c>
      <c r="J129" s="66">
        <v>0</v>
      </c>
      <c r="K129" s="66">
        <v>0</v>
      </c>
      <c r="L129" s="66">
        <v>0</v>
      </c>
      <c r="M129" s="66">
        <v>0</v>
      </c>
      <c r="N129" s="66">
        <v>0</v>
      </c>
      <c r="O129" s="72">
        <v>0</v>
      </c>
      <c r="P129" s="69">
        <v>0</v>
      </c>
      <c r="Q129" s="37" t="s">
        <v>491</v>
      </c>
      <c r="R129" s="71"/>
    </row>
    <row r="130" spans="2:18">
      <c r="B130" s="36"/>
      <c r="C130" s="97" t="s">
        <v>625</v>
      </c>
      <c r="D130" s="12" t="s">
        <v>623</v>
      </c>
      <c r="E130" s="92" t="s">
        <v>489</v>
      </c>
      <c r="F130" s="92" t="s">
        <v>495</v>
      </c>
      <c r="G130" s="66" t="s">
        <v>0</v>
      </c>
      <c r="H130" s="66">
        <v>0</v>
      </c>
      <c r="I130" s="66">
        <v>0</v>
      </c>
      <c r="J130" s="66">
        <v>0</v>
      </c>
      <c r="K130" s="66">
        <v>0</v>
      </c>
      <c r="L130" s="66">
        <v>0</v>
      </c>
      <c r="M130" s="66">
        <v>0</v>
      </c>
      <c r="N130" s="66">
        <v>0</v>
      </c>
      <c r="O130" s="72">
        <v>0</v>
      </c>
      <c r="P130" s="69">
        <v>0</v>
      </c>
      <c r="Q130" s="37" t="s">
        <v>491</v>
      </c>
      <c r="R130" s="71"/>
    </row>
    <row r="131" spans="2:18">
      <c r="B131" s="36"/>
      <c r="C131" s="97" t="s">
        <v>626</v>
      </c>
      <c r="D131" s="12" t="s">
        <v>623</v>
      </c>
      <c r="E131" s="92" t="s">
        <v>489</v>
      </c>
      <c r="F131" s="92" t="s">
        <v>497</v>
      </c>
      <c r="G131" s="66" t="s">
        <v>0</v>
      </c>
      <c r="H131" s="66">
        <v>0</v>
      </c>
      <c r="I131" s="66">
        <v>0</v>
      </c>
      <c r="J131" s="66">
        <v>0</v>
      </c>
      <c r="K131" s="66">
        <v>0</v>
      </c>
      <c r="L131" s="66">
        <v>0</v>
      </c>
      <c r="M131" s="66">
        <v>0</v>
      </c>
      <c r="N131" s="66">
        <v>0</v>
      </c>
      <c r="O131" s="72">
        <v>0</v>
      </c>
      <c r="P131" s="69">
        <v>0</v>
      </c>
      <c r="Q131" s="37" t="s">
        <v>491</v>
      </c>
      <c r="R131" s="71"/>
    </row>
    <row r="132" spans="2:18">
      <c r="B132" s="36"/>
      <c r="C132" s="97" t="s">
        <v>627</v>
      </c>
      <c r="D132" s="12" t="s">
        <v>623</v>
      </c>
      <c r="E132" s="92" t="s">
        <v>489</v>
      </c>
      <c r="F132" s="92" t="s">
        <v>499</v>
      </c>
      <c r="G132" s="66" t="s">
        <v>0</v>
      </c>
      <c r="H132" s="66">
        <v>0</v>
      </c>
      <c r="I132" s="66">
        <v>0</v>
      </c>
      <c r="J132" s="66">
        <v>0</v>
      </c>
      <c r="K132" s="66">
        <v>0</v>
      </c>
      <c r="L132" s="66">
        <v>0</v>
      </c>
      <c r="M132" s="66">
        <v>0</v>
      </c>
      <c r="N132" s="66">
        <v>0</v>
      </c>
      <c r="O132" s="72">
        <v>0</v>
      </c>
      <c r="P132" s="69">
        <v>0</v>
      </c>
      <c r="Q132" s="37" t="s">
        <v>491</v>
      </c>
      <c r="R132" s="71"/>
    </row>
    <row r="133" spans="2:18">
      <c r="B133" s="36"/>
      <c r="C133" s="97" t="s">
        <v>628</v>
      </c>
      <c r="D133" s="12" t="s">
        <v>623</v>
      </c>
      <c r="E133" s="92" t="s">
        <v>501</v>
      </c>
      <c r="F133" s="92" t="s">
        <v>490</v>
      </c>
      <c r="G133" s="66" t="s">
        <v>0</v>
      </c>
      <c r="H133" s="66">
        <v>0</v>
      </c>
      <c r="I133" s="66">
        <v>0</v>
      </c>
      <c r="J133" s="66">
        <v>0</v>
      </c>
      <c r="K133" s="66">
        <v>0</v>
      </c>
      <c r="L133" s="66">
        <v>0</v>
      </c>
      <c r="M133" s="66">
        <v>0</v>
      </c>
      <c r="N133" s="66">
        <v>0</v>
      </c>
      <c r="O133" s="72">
        <v>0</v>
      </c>
      <c r="P133" s="69">
        <v>0</v>
      </c>
      <c r="Q133" s="37" t="s">
        <v>491</v>
      </c>
      <c r="R133" s="71"/>
    </row>
    <row r="134" spans="2:18">
      <c r="B134" s="36"/>
      <c r="C134" s="97" t="s">
        <v>629</v>
      </c>
      <c r="D134" s="12" t="s">
        <v>623</v>
      </c>
      <c r="E134" s="92" t="s">
        <v>501</v>
      </c>
      <c r="F134" s="92" t="s">
        <v>493</v>
      </c>
      <c r="G134" s="66" t="s">
        <v>0</v>
      </c>
      <c r="H134" s="66">
        <v>0</v>
      </c>
      <c r="I134" s="66">
        <v>0</v>
      </c>
      <c r="J134" s="66">
        <v>0</v>
      </c>
      <c r="K134" s="66">
        <v>0</v>
      </c>
      <c r="L134" s="66">
        <v>0</v>
      </c>
      <c r="M134" s="66">
        <v>0</v>
      </c>
      <c r="N134" s="66">
        <v>0</v>
      </c>
      <c r="O134" s="72">
        <v>0</v>
      </c>
      <c r="P134" s="69">
        <v>0</v>
      </c>
      <c r="Q134" s="37" t="s">
        <v>491</v>
      </c>
      <c r="R134" s="71"/>
    </row>
    <row r="135" spans="2:18">
      <c r="B135" s="36"/>
      <c r="C135" s="97" t="s">
        <v>630</v>
      </c>
      <c r="D135" s="12" t="s">
        <v>623</v>
      </c>
      <c r="E135" s="92" t="s">
        <v>501</v>
      </c>
      <c r="F135" s="92" t="s">
        <v>495</v>
      </c>
      <c r="G135" s="66" t="s">
        <v>0</v>
      </c>
      <c r="H135" s="66">
        <v>0</v>
      </c>
      <c r="I135" s="66">
        <v>0</v>
      </c>
      <c r="J135" s="66">
        <v>0</v>
      </c>
      <c r="K135" s="66">
        <v>0</v>
      </c>
      <c r="L135" s="66">
        <v>0</v>
      </c>
      <c r="M135" s="66">
        <v>0</v>
      </c>
      <c r="N135" s="66">
        <v>0</v>
      </c>
      <c r="O135" s="72">
        <v>0</v>
      </c>
      <c r="P135" s="69">
        <v>0</v>
      </c>
      <c r="Q135" s="37" t="s">
        <v>491</v>
      </c>
      <c r="R135" s="71"/>
    </row>
    <row r="136" spans="2:18">
      <c r="B136" s="36"/>
      <c r="C136" s="97" t="s">
        <v>631</v>
      </c>
      <c r="D136" s="12" t="s">
        <v>623</v>
      </c>
      <c r="E136" s="92" t="s">
        <v>501</v>
      </c>
      <c r="F136" s="92" t="s">
        <v>497</v>
      </c>
      <c r="G136" s="66" t="s">
        <v>0</v>
      </c>
      <c r="H136" s="66">
        <v>0</v>
      </c>
      <c r="I136" s="66">
        <v>0</v>
      </c>
      <c r="J136" s="66">
        <v>0</v>
      </c>
      <c r="K136" s="66">
        <v>0</v>
      </c>
      <c r="L136" s="66">
        <v>0</v>
      </c>
      <c r="M136" s="66">
        <v>0</v>
      </c>
      <c r="N136" s="66">
        <v>0</v>
      </c>
      <c r="O136" s="72">
        <v>0</v>
      </c>
      <c r="P136" s="69">
        <v>0</v>
      </c>
      <c r="Q136" s="37" t="s">
        <v>491</v>
      </c>
      <c r="R136" s="71"/>
    </row>
    <row r="137" spans="2:18">
      <c r="B137" s="36"/>
      <c r="C137" s="97" t="s">
        <v>632</v>
      </c>
      <c r="D137" s="12" t="s">
        <v>623</v>
      </c>
      <c r="E137" s="92" t="s">
        <v>501</v>
      </c>
      <c r="F137" s="92" t="s">
        <v>499</v>
      </c>
      <c r="G137" s="66" t="s">
        <v>0</v>
      </c>
      <c r="H137" s="66">
        <v>0</v>
      </c>
      <c r="I137" s="66">
        <v>0</v>
      </c>
      <c r="J137" s="66">
        <v>0</v>
      </c>
      <c r="K137" s="66">
        <v>0</v>
      </c>
      <c r="L137" s="66">
        <v>0</v>
      </c>
      <c r="M137" s="66">
        <v>0</v>
      </c>
      <c r="N137" s="66">
        <v>0</v>
      </c>
      <c r="O137" s="72">
        <v>0</v>
      </c>
      <c r="P137" s="69">
        <v>0</v>
      </c>
      <c r="Q137" s="37" t="s">
        <v>491</v>
      </c>
      <c r="R137" s="71"/>
    </row>
    <row r="138" spans="2:18">
      <c r="B138" s="36"/>
      <c r="C138" s="96" t="s">
        <v>633</v>
      </c>
      <c r="D138" s="12" t="s">
        <v>634</v>
      </c>
      <c r="E138" s="92" t="s">
        <v>489</v>
      </c>
      <c r="F138" s="92" t="s">
        <v>490</v>
      </c>
      <c r="G138" s="66" t="s">
        <v>0</v>
      </c>
      <c r="H138" s="66">
        <v>0</v>
      </c>
      <c r="I138" s="66">
        <v>0</v>
      </c>
      <c r="J138" s="66">
        <v>0</v>
      </c>
      <c r="K138" s="66">
        <v>0</v>
      </c>
      <c r="L138" s="66">
        <v>0</v>
      </c>
      <c r="M138" s="66">
        <v>0</v>
      </c>
      <c r="N138" s="66">
        <v>0</v>
      </c>
      <c r="O138" s="72">
        <v>0</v>
      </c>
      <c r="P138" s="69">
        <v>0</v>
      </c>
      <c r="Q138" s="37" t="s">
        <v>491</v>
      </c>
      <c r="R138" s="71"/>
    </row>
    <row r="139" spans="2:18">
      <c r="B139" s="36"/>
      <c r="C139" s="96" t="s">
        <v>635</v>
      </c>
      <c r="D139" s="12" t="s">
        <v>634</v>
      </c>
      <c r="E139" s="92" t="s">
        <v>489</v>
      </c>
      <c r="F139" s="92" t="s">
        <v>493</v>
      </c>
      <c r="G139" s="66" t="s">
        <v>0</v>
      </c>
      <c r="H139" s="66">
        <v>0</v>
      </c>
      <c r="I139" s="66">
        <v>0</v>
      </c>
      <c r="J139" s="66">
        <v>0</v>
      </c>
      <c r="K139" s="66">
        <v>0</v>
      </c>
      <c r="L139" s="66">
        <v>0</v>
      </c>
      <c r="M139" s="66">
        <v>0</v>
      </c>
      <c r="N139" s="66">
        <v>0</v>
      </c>
      <c r="O139" s="72">
        <v>0</v>
      </c>
      <c r="P139" s="69">
        <v>0</v>
      </c>
      <c r="Q139" s="37" t="s">
        <v>491</v>
      </c>
      <c r="R139" s="71"/>
    </row>
    <row r="140" spans="2:18">
      <c r="B140" s="36"/>
      <c r="C140" s="97" t="s">
        <v>636</v>
      </c>
      <c r="D140" s="12" t="s">
        <v>634</v>
      </c>
      <c r="E140" s="92" t="s">
        <v>489</v>
      </c>
      <c r="F140" s="92" t="s">
        <v>495</v>
      </c>
      <c r="G140" s="66" t="s">
        <v>0</v>
      </c>
      <c r="H140" s="66">
        <v>0</v>
      </c>
      <c r="I140" s="66">
        <v>0</v>
      </c>
      <c r="J140" s="66">
        <v>0</v>
      </c>
      <c r="K140" s="66">
        <v>0</v>
      </c>
      <c r="L140" s="66">
        <v>0</v>
      </c>
      <c r="M140" s="66">
        <v>0</v>
      </c>
      <c r="N140" s="66">
        <v>0</v>
      </c>
      <c r="O140" s="72">
        <v>0</v>
      </c>
      <c r="P140" s="69">
        <v>0</v>
      </c>
      <c r="Q140" s="37" t="s">
        <v>491</v>
      </c>
      <c r="R140" s="71"/>
    </row>
    <row r="141" spans="2:18">
      <c r="B141" s="36"/>
      <c r="C141" s="97" t="s">
        <v>637</v>
      </c>
      <c r="D141" s="12" t="s">
        <v>634</v>
      </c>
      <c r="E141" s="92" t="s">
        <v>489</v>
      </c>
      <c r="F141" s="92" t="s">
        <v>497</v>
      </c>
      <c r="G141" s="66" t="s">
        <v>0</v>
      </c>
      <c r="H141" s="66">
        <v>0</v>
      </c>
      <c r="I141" s="66">
        <v>0</v>
      </c>
      <c r="J141" s="66">
        <v>0</v>
      </c>
      <c r="K141" s="66">
        <v>0</v>
      </c>
      <c r="L141" s="66">
        <v>0</v>
      </c>
      <c r="M141" s="66">
        <v>0</v>
      </c>
      <c r="N141" s="66">
        <v>0</v>
      </c>
      <c r="O141" s="72">
        <v>0</v>
      </c>
      <c r="P141" s="69">
        <v>0</v>
      </c>
      <c r="Q141" s="37" t="s">
        <v>491</v>
      </c>
      <c r="R141" s="71"/>
    </row>
    <row r="142" spans="2:18">
      <c r="B142" s="36"/>
      <c r="C142" s="97" t="s">
        <v>638</v>
      </c>
      <c r="D142" s="12" t="s">
        <v>634</v>
      </c>
      <c r="E142" s="92" t="s">
        <v>489</v>
      </c>
      <c r="F142" s="92" t="s">
        <v>499</v>
      </c>
      <c r="G142" s="66" t="s">
        <v>0</v>
      </c>
      <c r="H142" s="66">
        <v>0</v>
      </c>
      <c r="I142" s="66">
        <v>0</v>
      </c>
      <c r="J142" s="66">
        <v>0</v>
      </c>
      <c r="K142" s="66">
        <v>0</v>
      </c>
      <c r="L142" s="66">
        <v>0</v>
      </c>
      <c r="M142" s="66">
        <v>0</v>
      </c>
      <c r="N142" s="66">
        <v>0</v>
      </c>
      <c r="O142" s="72">
        <v>0</v>
      </c>
      <c r="P142" s="69">
        <v>0</v>
      </c>
      <c r="Q142" s="37" t="s">
        <v>491</v>
      </c>
      <c r="R142" s="71"/>
    </row>
    <row r="143" spans="2:18">
      <c r="B143" s="36"/>
      <c r="C143" s="97" t="s">
        <v>639</v>
      </c>
      <c r="D143" s="12" t="s">
        <v>634</v>
      </c>
      <c r="E143" s="92" t="s">
        <v>501</v>
      </c>
      <c r="F143" s="92" t="s">
        <v>490</v>
      </c>
      <c r="G143" s="66" t="s">
        <v>0</v>
      </c>
      <c r="H143" s="66">
        <v>0</v>
      </c>
      <c r="I143" s="66">
        <v>0</v>
      </c>
      <c r="J143" s="66">
        <v>0</v>
      </c>
      <c r="K143" s="66">
        <v>0</v>
      </c>
      <c r="L143" s="66">
        <v>0</v>
      </c>
      <c r="M143" s="66">
        <v>0</v>
      </c>
      <c r="N143" s="66">
        <v>0</v>
      </c>
      <c r="O143" s="72">
        <v>0</v>
      </c>
      <c r="P143" s="69">
        <v>0</v>
      </c>
      <c r="Q143" s="37" t="s">
        <v>491</v>
      </c>
      <c r="R143" s="71"/>
    </row>
    <row r="144" spans="2:18">
      <c r="B144" s="36"/>
      <c r="C144" s="97" t="s">
        <v>640</v>
      </c>
      <c r="D144" s="12" t="s">
        <v>634</v>
      </c>
      <c r="E144" s="92" t="s">
        <v>501</v>
      </c>
      <c r="F144" s="92" t="s">
        <v>493</v>
      </c>
      <c r="G144" s="66" t="s">
        <v>0</v>
      </c>
      <c r="H144" s="66">
        <v>0</v>
      </c>
      <c r="I144" s="66">
        <v>0</v>
      </c>
      <c r="J144" s="66">
        <v>0</v>
      </c>
      <c r="K144" s="66">
        <v>0</v>
      </c>
      <c r="L144" s="66">
        <v>0</v>
      </c>
      <c r="M144" s="66">
        <v>0</v>
      </c>
      <c r="N144" s="66">
        <v>0</v>
      </c>
      <c r="O144" s="72">
        <v>0</v>
      </c>
      <c r="P144" s="69">
        <v>0</v>
      </c>
      <c r="Q144" s="37" t="s">
        <v>491</v>
      </c>
      <c r="R144" s="71"/>
    </row>
    <row r="145" spans="2:18">
      <c r="B145" s="36"/>
      <c r="C145" s="97" t="s">
        <v>641</v>
      </c>
      <c r="D145" s="12" t="s">
        <v>634</v>
      </c>
      <c r="E145" s="92" t="s">
        <v>501</v>
      </c>
      <c r="F145" s="92" t="s">
        <v>495</v>
      </c>
      <c r="G145" s="66" t="s">
        <v>0</v>
      </c>
      <c r="H145" s="66">
        <v>0</v>
      </c>
      <c r="I145" s="66">
        <v>0</v>
      </c>
      <c r="J145" s="66">
        <v>0</v>
      </c>
      <c r="K145" s="66">
        <v>0</v>
      </c>
      <c r="L145" s="66">
        <v>0</v>
      </c>
      <c r="M145" s="66">
        <v>0</v>
      </c>
      <c r="N145" s="66">
        <v>0</v>
      </c>
      <c r="O145" s="72">
        <v>0</v>
      </c>
      <c r="P145" s="69">
        <v>0</v>
      </c>
      <c r="Q145" s="37" t="s">
        <v>491</v>
      </c>
      <c r="R145" s="71"/>
    </row>
    <row r="146" spans="2:18">
      <c r="B146" s="36"/>
      <c r="C146" s="97" t="s">
        <v>642</v>
      </c>
      <c r="D146" s="12" t="s">
        <v>634</v>
      </c>
      <c r="E146" s="92" t="s">
        <v>501</v>
      </c>
      <c r="F146" s="92" t="s">
        <v>497</v>
      </c>
      <c r="G146" s="66" t="s">
        <v>0</v>
      </c>
      <c r="H146" s="66">
        <v>0</v>
      </c>
      <c r="I146" s="66">
        <v>0</v>
      </c>
      <c r="J146" s="66">
        <v>0</v>
      </c>
      <c r="K146" s="66">
        <v>0</v>
      </c>
      <c r="L146" s="66">
        <v>0</v>
      </c>
      <c r="M146" s="66">
        <v>0</v>
      </c>
      <c r="N146" s="66">
        <v>0</v>
      </c>
      <c r="O146" s="72">
        <v>0</v>
      </c>
      <c r="P146" s="69">
        <v>0</v>
      </c>
      <c r="Q146" s="37" t="s">
        <v>491</v>
      </c>
      <c r="R146" s="71"/>
    </row>
    <row r="147" spans="2:18">
      <c r="B147" s="36"/>
      <c r="C147" s="97" t="s">
        <v>643</v>
      </c>
      <c r="D147" s="12" t="s">
        <v>634</v>
      </c>
      <c r="E147" s="92" t="s">
        <v>501</v>
      </c>
      <c r="F147" s="92" t="s">
        <v>499</v>
      </c>
      <c r="G147" s="66" t="s">
        <v>0</v>
      </c>
      <c r="H147" s="66">
        <v>0</v>
      </c>
      <c r="I147" s="66">
        <v>0</v>
      </c>
      <c r="J147" s="66">
        <v>0</v>
      </c>
      <c r="K147" s="66">
        <v>0</v>
      </c>
      <c r="L147" s="66">
        <v>0</v>
      </c>
      <c r="M147" s="66">
        <v>0</v>
      </c>
      <c r="N147" s="66">
        <v>0</v>
      </c>
      <c r="O147" s="72">
        <v>0</v>
      </c>
      <c r="P147" s="69">
        <v>0</v>
      </c>
      <c r="Q147" s="37" t="s">
        <v>491</v>
      </c>
      <c r="R147" s="71"/>
    </row>
    <row r="148" spans="2:18">
      <c r="B148" s="36"/>
      <c r="C148" s="96" t="s">
        <v>644</v>
      </c>
      <c r="D148" s="12" t="s">
        <v>645</v>
      </c>
      <c r="E148" s="92" t="s">
        <v>489</v>
      </c>
      <c r="F148" s="92" t="s">
        <v>490</v>
      </c>
      <c r="G148" s="66" t="s">
        <v>0</v>
      </c>
      <c r="H148" s="66">
        <v>0</v>
      </c>
      <c r="I148" s="66">
        <v>0</v>
      </c>
      <c r="J148" s="66">
        <v>0</v>
      </c>
      <c r="K148" s="66">
        <v>0</v>
      </c>
      <c r="L148" s="66">
        <v>0</v>
      </c>
      <c r="M148" s="66">
        <v>0</v>
      </c>
      <c r="N148" s="66">
        <v>0</v>
      </c>
      <c r="O148" s="72">
        <v>0</v>
      </c>
      <c r="P148" s="69">
        <v>0</v>
      </c>
      <c r="Q148" s="37" t="s">
        <v>491</v>
      </c>
      <c r="R148" s="71"/>
    </row>
    <row r="149" spans="2:18">
      <c r="B149" s="36"/>
      <c r="C149" s="96" t="s">
        <v>646</v>
      </c>
      <c r="D149" s="12" t="s">
        <v>645</v>
      </c>
      <c r="E149" s="92" t="s">
        <v>489</v>
      </c>
      <c r="F149" s="92" t="s">
        <v>493</v>
      </c>
      <c r="G149" s="66" t="s">
        <v>0</v>
      </c>
      <c r="H149" s="66">
        <v>0</v>
      </c>
      <c r="I149" s="66">
        <v>0</v>
      </c>
      <c r="J149" s="66">
        <v>0</v>
      </c>
      <c r="K149" s="66">
        <v>0</v>
      </c>
      <c r="L149" s="66">
        <v>0</v>
      </c>
      <c r="M149" s="66">
        <v>0</v>
      </c>
      <c r="N149" s="66">
        <v>0</v>
      </c>
      <c r="O149" s="72">
        <v>0</v>
      </c>
      <c r="P149" s="69">
        <v>0</v>
      </c>
      <c r="Q149" s="37" t="s">
        <v>491</v>
      </c>
      <c r="R149" s="71"/>
    </row>
    <row r="150" spans="2:18">
      <c r="B150" s="36"/>
      <c r="C150" s="97" t="s">
        <v>647</v>
      </c>
      <c r="D150" s="12" t="s">
        <v>645</v>
      </c>
      <c r="E150" s="92" t="s">
        <v>489</v>
      </c>
      <c r="F150" s="92" t="s">
        <v>495</v>
      </c>
      <c r="G150" s="66" t="s">
        <v>0</v>
      </c>
      <c r="H150" s="66">
        <v>0</v>
      </c>
      <c r="I150" s="66">
        <v>0</v>
      </c>
      <c r="J150" s="66">
        <v>0</v>
      </c>
      <c r="K150" s="66">
        <v>0</v>
      </c>
      <c r="L150" s="66">
        <v>0</v>
      </c>
      <c r="M150" s="66">
        <v>0</v>
      </c>
      <c r="N150" s="66">
        <v>0</v>
      </c>
      <c r="O150" s="72">
        <v>0</v>
      </c>
      <c r="P150" s="69">
        <v>0</v>
      </c>
      <c r="Q150" s="37" t="s">
        <v>491</v>
      </c>
      <c r="R150" s="71"/>
    </row>
    <row r="151" spans="2:18">
      <c r="B151" s="36"/>
      <c r="C151" s="97" t="s">
        <v>648</v>
      </c>
      <c r="D151" s="12" t="s">
        <v>645</v>
      </c>
      <c r="E151" s="92" t="s">
        <v>489</v>
      </c>
      <c r="F151" s="92" t="s">
        <v>497</v>
      </c>
      <c r="G151" s="66" t="s">
        <v>0</v>
      </c>
      <c r="H151" s="66">
        <v>0</v>
      </c>
      <c r="I151" s="66">
        <v>0</v>
      </c>
      <c r="J151" s="66">
        <v>0</v>
      </c>
      <c r="K151" s="66">
        <v>0</v>
      </c>
      <c r="L151" s="66">
        <v>0</v>
      </c>
      <c r="M151" s="66">
        <v>0</v>
      </c>
      <c r="N151" s="66">
        <v>0</v>
      </c>
      <c r="O151" s="72">
        <v>0</v>
      </c>
      <c r="P151" s="69">
        <v>0</v>
      </c>
      <c r="Q151" s="37" t="s">
        <v>491</v>
      </c>
      <c r="R151" s="71"/>
    </row>
    <row r="152" spans="2:18">
      <c r="B152" s="36"/>
      <c r="C152" s="97" t="s">
        <v>649</v>
      </c>
      <c r="D152" s="12" t="s">
        <v>645</v>
      </c>
      <c r="E152" s="92" t="s">
        <v>489</v>
      </c>
      <c r="F152" s="92" t="s">
        <v>499</v>
      </c>
      <c r="G152" s="66" t="s">
        <v>0</v>
      </c>
      <c r="H152" s="66">
        <v>0</v>
      </c>
      <c r="I152" s="66">
        <v>0</v>
      </c>
      <c r="J152" s="66">
        <v>0</v>
      </c>
      <c r="K152" s="66">
        <v>0</v>
      </c>
      <c r="L152" s="66">
        <v>0</v>
      </c>
      <c r="M152" s="66">
        <v>0</v>
      </c>
      <c r="N152" s="66">
        <v>0</v>
      </c>
      <c r="O152" s="72">
        <v>0</v>
      </c>
      <c r="P152" s="69">
        <v>0</v>
      </c>
      <c r="Q152" s="37" t="s">
        <v>491</v>
      </c>
      <c r="R152" s="71"/>
    </row>
    <row r="153" spans="2:18">
      <c r="B153" s="36"/>
      <c r="C153" s="97" t="s">
        <v>650</v>
      </c>
      <c r="D153" s="12" t="s">
        <v>645</v>
      </c>
      <c r="E153" s="92" t="s">
        <v>501</v>
      </c>
      <c r="F153" s="92" t="s">
        <v>490</v>
      </c>
      <c r="G153" s="66" t="s">
        <v>0</v>
      </c>
      <c r="H153" s="66">
        <v>0</v>
      </c>
      <c r="I153" s="66">
        <v>0</v>
      </c>
      <c r="J153" s="66">
        <v>0</v>
      </c>
      <c r="K153" s="66">
        <v>0</v>
      </c>
      <c r="L153" s="66">
        <v>0</v>
      </c>
      <c r="M153" s="66">
        <v>0</v>
      </c>
      <c r="N153" s="66">
        <v>0</v>
      </c>
      <c r="O153" s="72">
        <v>0</v>
      </c>
      <c r="P153" s="69">
        <v>0</v>
      </c>
      <c r="Q153" s="37" t="s">
        <v>491</v>
      </c>
      <c r="R153" s="71"/>
    </row>
    <row r="154" spans="2:18">
      <c r="B154" s="36"/>
      <c r="C154" s="97" t="s">
        <v>651</v>
      </c>
      <c r="D154" s="12" t="s">
        <v>645</v>
      </c>
      <c r="E154" s="92" t="s">
        <v>501</v>
      </c>
      <c r="F154" s="92" t="s">
        <v>493</v>
      </c>
      <c r="G154" s="66" t="s">
        <v>0</v>
      </c>
      <c r="H154" s="66">
        <v>0</v>
      </c>
      <c r="I154" s="66">
        <v>0</v>
      </c>
      <c r="J154" s="66">
        <v>0</v>
      </c>
      <c r="K154" s="66">
        <v>0</v>
      </c>
      <c r="L154" s="66">
        <v>0</v>
      </c>
      <c r="M154" s="66">
        <v>0</v>
      </c>
      <c r="N154" s="66">
        <v>0</v>
      </c>
      <c r="O154" s="72">
        <v>0</v>
      </c>
      <c r="P154" s="69">
        <v>0</v>
      </c>
      <c r="Q154" s="37" t="s">
        <v>491</v>
      </c>
      <c r="R154" s="71"/>
    </row>
    <row r="155" spans="2:18">
      <c r="B155" s="36"/>
      <c r="C155" s="97" t="s">
        <v>652</v>
      </c>
      <c r="D155" s="12" t="s">
        <v>645</v>
      </c>
      <c r="E155" s="92" t="s">
        <v>501</v>
      </c>
      <c r="F155" s="92" t="s">
        <v>495</v>
      </c>
      <c r="G155" s="66" t="s">
        <v>0</v>
      </c>
      <c r="H155" s="66">
        <v>0</v>
      </c>
      <c r="I155" s="66">
        <v>0</v>
      </c>
      <c r="J155" s="66">
        <v>0</v>
      </c>
      <c r="K155" s="66">
        <v>0</v>
      </c>
      <c r="L155" s="66">
        <v>0</v>
      </c>
      <c r="M155" s="66">
        <v>0</v>
      </c>
      <c r="N155" s="66">
        <v>0</v>
      </c>
      <c r="O155" s="72">
        <v>0</v>
      </c>
      <c r="P155" s="69">
        <v>0</v>
      </c>
      <c r="Q155" s="37" t="s">
        <v>491</v>
      </c>
      <c r="R155" s="71"/>
    </row>
    <row r="156" spans="2:18">
      <c r="B156" s="36"/>
      <c r="C156" s="97" t="s">
        <v>653</v>
      </c>
      <c r="D156" s="12" t="s">
        <v>645</v>
      </c>
      <c r="E156" s="92" t="s">
        <v>501</v>
      </c>
      <c r="F156" s="92" t="s">
        <v>497</v>
      </c>
      <c r="G156" s="66" t="s">
        <v>0</v>
      </c>
      <c r="H156" s="66">
        <v>0</v>
      </c>
      <c r="I156" s="66">
        <v>0</v>
      </c>
      <c r="J156" s="66">
        <v>0</v>
      </c>
      <c r="K156" s="66">
        <v>0</v>
      </c>
      <c r="L156" s="66">
        <v>0</v>
      </c>
      <c r="M156" s="66">
        <v>0</v>
      </c>
      <c r="N156" s="66">
        <v>0</v>
      </c>
      <c r="O156" s="72">
        <v>0</v>
      </c>
      <c r="P156" s="69">
        <v>0</v>
      </c>
      <c r="Q156" s="37" t="s">
        <v>491</v>
      </c>
      <c r="R156" s="71"/>
    </row>
    <row r="157" spans="2:18">
      <c r="B157" s="36"/>
      <c r="C157" s="97" t="s">
        <v>654</v>
      </c>
      <c r="D157" s="12" t="s">
        <v>645</v>
      </c>
      <c r="E157" s="92" t="s">
        <v>501</v>
      </c>
      <c r="F157" s="92" t="s">
        <v>499</v>
      </c>
      <c r="G157" s="66" t="s">
        <v>0</v>
      </c>
      <c r="H157" s="66">
        <v>0</v>
      </c>
      <c r="I157" s="66">
        <v>0</v>
      </c>
      <c r="J157" s="66">
        <v>0</v>
      </c>
      <c r="K157" s="66">
        <v>0</v>
      </c>
      <c r="L157" s="66">
        <v>0</v>
      </c>
      <c r="M157" s="66">
        <v>0</v>
      </c>
      <c r="N157" s="66">
        <v>0</v>
      </c>
      <c r="O157" s="72">
        <v>0</v>
      </c>
      <c r="P157" s="69">
        <v>0</v>
      </c>
      <c r="Q157" s="37" t="s">
        <v>491</v>
      </c>
      <c r="R157" s="71"/>
    </row>
    <row r="158" spans="2:18">
      <c r="B158" s="36"/>
      <c r="C158" s="96" t="s">
        <v>655</v>
      </c>
      <c r="D158" s="12" t="s">
        <v>656</v>
      </c>
      <c r="E158" s="92" t="s">
        <v>489</v>
      </c>
      <c r="F158" s="92" t="s">
        <v>490</v>
      </c>
      <c r="G158" s="66" t="s">
        <v>0</v>
      </c>
      <c r="H158" s="66">
        <v>0</v>
      </c>
      <c r="I158" s="66">
        <v>0</v>
      </c>
      <c r="J158" s="66">
        <v>0</v>
      </c>
      <c r="K158" s="66">
        <v>0</v>
      </c>
      <c r="L158" s="66">
        <v>0</v>
      </c>
      <c r="M158" s="66">
        <v>0</v>
      </c>
      <c r="N158" s="66">
        <v>0</v>
      </c>
      <c r="O158" s="72">
        <v>0</v>
      </c>
      <c r="P158" s="69">
        <v>0</v>
      </c>
      <c r="Q158" s="37" t="s">
        <v>491</v>
      </c>
      <c r="R158" s="71"/>
    </row>
    <row r="159" spans="2:18">
      <c r="B159" s="36"/>
      <c r="C159" s="96" t="s">
        <v>657</v>
      </c>
      <c r="D159" s="12" t="s">
        <v>656</v>
      </c>
      <c r="E159" s="92" t="s">
        <v>489</v>
      </c>
      <c r="F159" s="92" t="s">
        <v>493</v>
      </c>
      <c r="G159" s="66" t="s">
        <v>0</v>
      </c>
      <c r="H159" s="66">
        <v>0</v>
      </c>
      <c r="I159" s="66">
        <v>0</v>
      </c>
      <c r="J159" s="66">
        <v>0</v>
      </c>
      <c r="K159" s="66">
        <v>0</v>
      </c>
      <c r="L159" s="66">
        <v>0</v>
      </c>
      <c r="M159" s="66">
        <v>0</v>
      </c>
      <c r="N159" s="66">
        <v>0</v>
      </c>
      <c r="O159" s="72">
        <v>0</v>
      </c>
      <c r="P159" s="69">
        <v>0</v>
      </c>
      <c r="Q159" s="37" t="s">
        <v>491</v>
      </c>
      <c r="R159" s="71"/>
    </row>
    <row r="160" spans="2:18">
      <c r="B160" s="36"/>
      <c r="C160" s="97" t="s">
        <v>658</v>
      </c>
      <c r="D160" s="12" t="s">
        <v>656</v>
      </c>
      <c r="E160" s="92" t="s">
        <v>489</v>
      </c>
      <c r="F160" s="92" t="s">
        <v>495</v>
      </c>
      <c r="G160" s="66" t="s">
        <v>0</v>
      </c>
      <c r="H160" s="66">
        <v>0</v>
      </c>
      <c r="I160" s="66">
        <v>0</v>
      </c>
      <c r="J160" s="66">
        <v>0</v>
      </c>
      <c r="K160" s="66">
        <v>0</v>
      </c>
      <c r="L160" s="66">
        <v>0</v>
      </c>
      <c r="M160" s="66">
        <v>0</v>
      </c>
      <c r="N160" s="66">
        <v>0</v>
      </c>
      <c r="O160" s="72">
        <v>0</v>
      </c>
      <c r="P160" s="69">
        <v>0</v>
      </c>
      <c r="Q160" s="37" t="s">
        <v>491</v>
      </c>
      <c r="R160" s="71"/>
    </row>
    <row r="161" spans="2:18">
      <c r="B161" s="36"/>
      <c r="C161" s="97" t="s">
        <v>659</v>
      </c>
      <c r="D161" s="12" t="s">
        <v>656</v>
      </c>
      <c r="E161" s="92" t="s">
        <v>489</v>
      </c>
      <c r="F161" s="92" t="s">
        <v>497</v>
      </c>
      <c r="G161" s="66" t="s">
        <v>0</v>
      </c>
      <c r="H161" s="66">
        <v>0</v>
      </c>
      <c r="I161" s="66">
        <v>0</v>
      </c>
      <c r="J161" s="66">
        <v>0</v>
      </c>
      <c r="K161" s="66">
        <v>0</v>
      </c>
      <c r="L161" s="66">
        <v>0</v>
      </c>
      <c r="M161" s="66">
        <v>0</v>
      </c>
      <c r="N161" s="66">
        <v>0</v>
      </c>
      <c r="O161" s="72">
        <v>0</v>
      </c>
      <c r="P161" s="69">
        <v>0</v>
      </c>
      <c r="Q161" s="37" t="s">
        <v>491</v>
      </c>
      <c r="R161" s="71"/>
    </row>
    <row r="162" spans="2:18">
      <c r="B162" s="36"/>
      <c r="C162" s="97" t="s">
        <v>660</v>
      </c>
      <c r="D162" s="12" t="s">
        <v>656</v>
      </c>
      <c r="E162" s="92" t="s">
        <v>489</v>
      </c>
      <c r="F162" s="92" t="s">
        <v>499</v>
      </c>
      <c r="G162" s="66" t="s">
        <v>0</v>
      </c>
      <c r="H162" s="66">
        <v>0</v>
      </c>
      <c r="I162" s="66">
        <v>0</v>
      </c>
      <c r="J162" s="66">
        <v>0</v>
      </c>
      <c r="K162" s="66">
        <v>0</v>
      </c>
      <c r="L162" s="66">
        <v>0</v>
      </c>
      <c r="M162" s="66">
        <v>0</v>
      </c>
      <c r="N162" s="66">
        <v>0</v>
      </c>
      <c r="O162" s="72">
        <v>0</v>
      </c>
      <c r="P162" s="69">
        <v>0</v>
      </c>
      <c r="Q162" s="37" t="s">
        <v>491</v>
      </c>
      <c r="R162" s="71"/>
    </row>
    <row r="163" spans="2:18">
      <c r="B163" s="36"/>
      <c r="C163" s="97" t="s">
        <v>661</v>
      </c>
      <c r="D163" s="12" t="s">
        <v>656</v>
      </c>
      <c r="E163" s="92" t="s">
        <v>501</v>
      </c>
      <c r="F163" s="92" t="s">
        <v>490</v>
      </c>
      <c r="G163" s="66" t="s">
        <v>0</v>
      </c>
      <c r="H163" s="66">
        <v>0</v>
      </c>
      <c r="I163" s="66">
        <v>0</v>
      </c>
      <c r="J163" s="66">
        <v>0</v>
      </c>
      <c r="K163" s="66">
        <v>0</v>
      </c>
      <c r="L163" s="66">
        <v>0</v>
      </c>
      <c r="M163" s="66">
        <v>0</v>
      </c>
      <c r="N163" s="66">
        <v>0</v>
      </c>
      <c r="O163" s="72">
        <v>0</v>
      </c>
      <c r="P163" s="69">
        <v>0</v>
      </c>
      <c r="Q163" s="37" t="s">
        <v>491</v>
      </c>
      <c r="R163" s="71"/>
    </row>
    <row r="164" spans="2:18">
      <c r="B164" s="36"/>
      <c r="C164" s="97" t="s">
        <v>662</v>
      </c>
      <c r="D164" s="12" t="s">
        <v>656</v>
      </c>
      <c r="E164" s="92" t="s">
        <v>501</v>
      </c>
      <c r="F164" s="92" t="s">
        <v>493</v>
      </c>
      <c r="G164" s="66" t="s">
        <v>0</v>
      </c>
      <c r="H164" s="66">
        <v>0</v>
      </c>
      <c r="I164" s="66">
        <v>0</v>
      </c>
      <c r="J164" s="66">
        <v>0</v>
      </c>
      <c r="K164" s="66">
        <v>0</v>
      </c>
      <c r="L164" s="66">
        <v>0</v>
      </c>
      <c r="M164" s="66">
        <v>0</v>
      </c>
      <c r="N164" s="66">
        <v>0</v>
      </c>
      <c r="O164" s="72">
        <v>0</v>
      </c>
      <c r="P164" s="69">
        <v>0</v>
      </c>
      <c r="Q164" s="37" t="s">
        <v>491</v>
      </c>
      <c r="R164" s="71"/>
    </row>
    <row r="165" spans="2:18">
      <c r="B165" s="36"/>
      <c r="C165" s="97" t="s">
        <v>663</v>
      </c>
      <c r="D165" s="12" t="s">
        <v>656</v>
      </c>
      <c r="E165" s="92" t="s">
        <v>501</v>
      </c>
      <c r="F165" s="92" t="s">
        <v>495</v>
      </c>
      <c r="G165" s="66" t="s">
        <v>0</v>
      </c>
      <c r="H165" s="66">
        <v>0</v>
      </c>
      <c r="I165" s="66">
        <v>0</v>
      </c>
      <c r="J165" s="66">
        <v>0</v>
      </c>
      <c r="K165" s="66">
        <v>0</v>
      </c>
      <c r="L165" s="66">
        <v>0</v>
      </c>
      <c r="M165" s="66">
        <v>0</v>
      </c>
      <c r="N165" s="66">
        <v>0</v>
      </c>
      <c r="O165" s="72">
        <v>0</v>
      </c>
      <c r="P165" s="69">
        <v>0</v>
      </c>
      <c r="Q165" s="37" t="s">
        <v>491</v>
      </c>
      <c r="R165" s="71"/>
    </row>
    <row r="166" spans="2:18">
      <c r="B166" s="36"/>
      <c r="C166" s="97" t="s">
        <v>664</v>
      </c>
      <c r="D166" s="12" t="s">
        <v>656</v>
      </c>
      <c r="E166" s="92" t="s">
        <v>501</v>
      </c>
      <c r="F166" s="92" t="s">
        <v>497</v>
      </c>
      <c r="G166" s="66" t="s">
        <v>0</v>
      </c>
      <c r="H166" s="66">
        <v>0</v>
      </c>
      <c r="I166" s="66">
        <v>0</v>
      </c>
      <c r="J166" s="66">
        <v>0</v>
      </c>
      <c r="K166" s="66">
        <v>0</v>
      </c>
      <c r="L166" s="66">
        <v>0</v>
      </c>
      <c r="M166" s="66">
        <v>0</v>
      </c>
      <c r="N166" s="66">
        <v>0</v>
      </c>
      <c r="O166" s="72">
        <v>0</v>
      </c>
      <c r="P166" s="69">
        <v>0</v>
      </c>
      <c r="Q166" s="37" t="s">
        <v>491</v>
      </c>
      <c r="R166" s="71"/>
    </row>
    <row r="167" spans="2:18">
      <c r="B167" s="36"/>
      <c r="C167" s="97" t="s">
        <v>665</v>
      </c>
      <c r="D167" s="12" t="s">
        <v>656</v>
      </c>
      <c r="E167" s="92" t="s">
        <v>501</v>
      </c>
      <c r="F167" s="92" t="s">
        <v>499</v>
      </c>
      <c r="G167" s="66" t="s">
        <v>0</v>
      </c>
      <c r="H167" s="66">
        <v>0</v>
      </c>
      <c r="I167" s="66">
        <v>0</v>
      </c>
      <c r="J167" s="66">
        <v>0</v>
      </c>
      <c r="K167" s="66">
        <v>0</v>
      </c>
      <c r="L167" s="66">
        <v>0</v>
      </c>
      <c r="M167" s="66">
        <v>0</v>
      </c>
      <c r="N167" s="66">
        <v>0</v>
      </c>
      <c r="O167" s="72">
        <v>0</v>
      </c>
      <c r="P167" s="69">
        <v>0</v>
      </c>
      <c r="Q167" s="37" t="s">
        <v>491</v>
      </c>
      <c r="R167" s="71"/>
    </row>
    <row r="168" spans="2:18">
      <c r="B168" s="36"/>
      <c r="C168" s="96" t="s">
        <v>666</v>
      </c>
      <c r="D168" s="12" t="s">
        <v>667</v>
      </c>
      <c r="E168" s="92" t="s">
        <v>489</v>
      </c>
      <c r="F168" s="92" t="s">
        <v>490</v>
      </c>
      <c r="G168" s="66" t="s">
        <v>0</v>
      </c>
      <c r="H168" s="66">
        <v>0</v>
      </c>
      <c r="I168" s="66">
        <v>0</v>
      </c>
      <c r="J168" s="66">
        <v>0</v>
      </c>
      <c r="K168" s="66">
        <v>0</v>
      </c>
      <c r="L168" s="66">
        <v>0</v>
      </c>
      <c r="M168" s="66">
        <v>0</v>
      </c>
      <c r="N168" s="66">
        <v>0</v>
      </c>
      <c r="O168" s="72">
        <v>0</v>
      </c>
      <c r="P168" s="69">
        <v>0</v>
      </c>
      <c r="Q168" s="37" t="s">
        <v>491</v>
      </c>
      <c r="R168" s="71"/>
    </row>
    <row r="169" spans="2:18">
      <c r="B169" s="36"/>
      <c r="C169" s="96" t="s">
        <v>668</v>
      </c>
      <c r="D169" s="12" t="s">
        <v>667</v>
      </c>
      <c r="E169" s="92" t="s">
        <v>489</v>
      </c>
      <c r="F169" s="92" t="s">
        <v>493</v>
      </c>
      <c r="G169" s="66" t="s">
        <v>0</v>
      </c>
      <c r="H169" s="66">
        <v>0</v>
      </c>
      <c r="I169" s="66">
        <v>0</v>
      </c>
      <c r="J169" s="66">
        <v>0</v>
      </c>
      <c r="K169" s="66">
        <v>0</v>
      </c>
      <c r="L169" s="66">
        <v>0</v>
      </c>
      <c r="M169" s="66">
        <v>0</v>
      </c>
      <c r="N169" s="66">
        <v>0</v>
      </c>
      <c r="O169" s="72">
        <v>0</v>
      </c>
      <c r="P169" s="69">
        <v>0</v>
      </c>
      <c r="Q169" s="37" t="s">
        <v>491</v>
      </c>
      <c r="R169" s="71"/>
    </row>
    <row r="170" spans="2:18">
      <c r="B170" s="36"/>
      <c r="C170" s="97" t="s">
        <v>669</v>
      </c>
      <c r="D170" s="12" t="s">
        <v>667</v>
      </c>
      <c r="E170" s="92" t="s">
        <v>489</v>
      </c>
      <c r="F170" s="92" t="s">
        <v>495</v>
      </c>
      <c r="G170" s="66" t="s">
        <v>0</v>
      </c>
      <c r="H170" s="66">
        <v>0</v>
      </c>
      <c r="I170" s="66">
        <v>0</v>
      </c>
      <c r="J170" s="66">
        <v>0</v>
      </c>
      <c r="K170" s="66">
        <v>0</v>
      </c>
      <c r="L170" s="66">
        <v>0</v>
      </c>
      <c r="M170" s="66">
        <v>0</v>
      </c>
      <c r="N170" s="66">
        <v>0</v>
      </c>
      <c r="O170" s="72">
        <v>0</v>
      </c>
      <c r="P170" s="69">
        <v>0</v>
      </c>
      <c r="Q170" s="37" t="s">
        <v>491</v>
      </c>
      <c r="R170" s="71"/>
    </row>
    <row r="171" spans="2:18">
      <c r="B171" s="36"/>
      <c r="C171" s="97" t="s">
        <v>670</v>
      </c>
      <c r="D171" s="12" t="s">
        <v>667</v>
      </c>
      <c r="E171" s="92" t="s">
        <v>489</v>
      </c>
      <c r="F171" s="92" t="s">
        <v>497</v>
      </c>
      <c r="G171" s="66" t="s">
        <v>0</v>
      </c>
      <c r="H171" s="66">
        <v>0</v>
      </c>
      <c r="I171" s="66">
        <v>0</v>
      </c>
      <c r="J171" s="66">
        <v>0</v>
      </c>
      <c r="K171" s="66">
        <v>0</v>
      </c>
      <c r="L171" s="66">
        <v>0</v>
      </c>
      <c r="M171" s="66">
        <v>0</v>
      </c>
      <c r="N171" s="66">
        <v>0</v>
      </c>
      <c r="O171" s="72">
        <v>0</v>
      </c>
      <c r="P171" s="69">
        <v>0</v>
      </c>
      <c r="Q171" s="37" t="s">
        <v>491</v>
      </c>
      <c r="R171" s="71"/>
    </row>
    <row r="172" spans="2:18">
      <c r="B172" s="36"/>
      <c r="C172" s="97" t="s">
        <v>671</v>
      </c>
      <c r="D172" s="12" t="s">
        <v>667</v>
      </c>
      <c r="E172" s="92" t="s">
        <v>489</v>
      </c>
      <c r="F172" s="92" t="s">
        <v>499</v>
      </c>
      <c r="G172" s="66" t="s">
        <v>0</v>
      </c>
      <c r="H172" s="66">
        <v>0</v>
      </c>
      <c r="I172" s="66">
        <v>0</v>
      </c>
      <c r="J172" s="66">
        <v>0</v>
      </c>
      <c r="K172" s="66">
        <v>0</v>
      </c>
      <c r="L172" s="66">
        <v>0</v>
      </c>
      <c r="M172" s="66">
        <v>0</v>
      </c>
      <c r="N172" s="66">
        <v>0</v>
      </c>
      <c r="O172" s="72">
        <v>0</v>
      </c>
      <c r="P172" s="69">
        <v>0</v>
      </c>
      <c r="Q172" s="37" t="s">
        <v>491</v>
      </c>
      <c r="R172" s="71"/>
    </row>
    <row r="173" spans="2:18">
      <c r="B173" s="36"/>
      <c r="C173" s="97" t="s">
        <v>672</v>
      </c>
      <c r="D173" s="12" t="s">
        <v>667</v>
      </c>
      <c r="E173" s="92" t="s">
        <v>501</v>
      </c>
      <c r="F173" s="92" t="s">
        <v>490</v>
      </c>
      <c r="G173" s="66" t="s">
        <v>0</v>
      </c>
      <c r="H173" s="66">
        <v>0</v>
      </c>
      <c r="I173" s="66">
        <v>0</v>
      </c>
      <c r="J173" s="66">
        <v>0</v>
      </c>
      <c r="K173" s="66">
        <v>0</v>
      </c>
      <c r="L173" s="66">
        <v>0</v>
      </c>
      <c r="M173" s="66">
        <v>0</v>
      </c>
      <c r="N173" s="66">
        <v>0</v>
      </c>
      <c r="O173" s="72">
        <v>0</v>
      </c>
      <c r="P173" s="69">
        <v>0</v>
      </c>
      <c r="Q173" s="37" t="s">
        <v>491</v>
      </c>
      <c r="R173" s="71"/>
    </row>
    <row r="174" spans="2:18">
      <c r="B174" s="36"/>
      <c r="C174" s="97" t="s">
        <v>673</v>
      </c>
      <c r="D174" s="12" t="s">
        <v>667</v>
      </c>
      <c r="E174" s="92" t="s">
        <v>501</v>
      </c>
      <c r="F174" s="92" t="s">
        <v>493</v>
      </c>
      <c r="G174" s="66" t="s">
        <v>0</v>
      </c>
      <c r="H174" s="66">
        <v>0</v>
      </c>
      <c r="I174" s="66">
        <v>0</v>
      </c>
      <c r="J174" s="66">
        <v>0</v>
      </c>
      <c r="K174" s="66">
        <v>0</v>
      </c>
      <c r="L174" s="66">
        <v>0</v>
      </c>
      <c r="M174" s="66">
        <v>0</v>
      </c>
      <c r="N174" s="66">
        <v>0</v>
      </c>
      <c r="O174" s="72">
        <v>0</v>
      </c>
      <c r="P174" s="69">
        <v>0</v>
      </c>
      <c r="Q174" s="37" t="s">
        <v>491</v>
      </c>
      <c r="R174" s="71"/>
    </row>
    <row r="175" spans="2:18">
      <c r="B175" s="36"/>
      <c r="C175" s="97" t="s">
        <v>674</v>
      </c>
      <c r="D175" s="12" t="s">
        <v>667</v>
      </c>
      <c r="E175" s="92" t="s">
        <v>501</v>
      </c>
      <c r="F175" s="92" t="s">
        <v>495</v>
      </c>
      <c r="G175" s="66" t="s">
        <v>0</v>
      </c>
      <c r="H175" s="66">
        <v>0</v>
      </c>
      <c r="I175" s="66">
        <v>0</v>
      </c>
      <c r="J175" s="66">
        <v>0</v>
      </c>
      <c r="K175" s="66">
        <v>0</v>
      </c>
      <c r="L175" s="66">
        <v>0</v>
      </c>
      <c r="M175" s="66">
        <v>0</v>
      </c>
      <c r="N175" s="66">
        <v>0</v>
      </c>
      <c r="O175" s="72">
        <v>0</v>
      </c>
      <c r="P175" s="69">
        <v>0</v>
      </c>
      <c r="Q175" s="37" t="s">
        <v>491</v>
      </c>
      <c r="R175" s="71"/>
    </row>
    <row r="176" spans="2:18">
      <c r="B176" s="36"/>
      <c r="C176" s="97" t="s">
        <v>675</v>
      </c>
      <c r="D176" s="12" t="s">
        <v>667</v>
      </c>
      <c r="E176" s="92" t="s">
        <v>501</v>
      </c>
      <c r="F176" s="92" t="s">
        <v>497</v>
      </c>
      <c r="G176" s="66" t="s">
        <v>0</v>
      </c>
      <c r="H176" s="66">
        <v>0</v>
      </c>
      <c r="I176" s="66">
        <v>0</v>
      </c>
      <c r="J176" s="66">
        <v>0</v>
      </c>
      <c r="K176" s="66">
        <v>0</v>
      </c>
      <c r="L176" s="66">
        <v>0</v>
      </c>
      <c r="M176" s="66">
        <v>0</v>
      </c>
      <c r="N176" s="66">
        <v>0</v>
      </c>
      <c r="O176" s="72">
        <v>0</v>
      </c>
      <c r="P176" s="69">
        <v>0</v>
      </c>
      <c r="Q176" s="37" t="s">
        <v>491</v>
      </c>
      <c r="R176" s="71"/>
    </row>
    <row r="177" spans="2:18">
      <c r="B177" s="36"/>
      <c r="C177" s="97" t="s">
        <v>676</v>
      </c>
      <c r="D177" s="12" t="s">
        <v>667</v>
      </c>
      <c r="E177" s="92" t="s">
        <v>501</v>
      </c>
      <c r="F177" s="92" t="s">
        <v>499</v>
      </c>
      <c r="G177" s="66" t="s">
        <v>0</v>
      </c>
      <c r="H177" s="66">
        <v>0</v>
      </c>
      <c r="I177" s="66">
        <v>0</v>
      </c>
      <c r="J177" s="66">
        <v>0</v>
      </c>
      <c r="K177" s="66">
        <v>0</v>
      </c>
      <c r="L177" s="66">
        <v>0</v>
      </c>
      <c r="M177" s="66">
        <v>0</v>
      </c>
      <c r="N177" s="66">
        <v>0</v>
      </c>
      <c r="O177" s="72">
        <v>0</v>
      </c>
      <c r="P177" s="69">
        <v>0</v>
      </c>
      <c r="Q177" s="37" t="s">
        <v>491</v>
      </c>
      <c r="R177" s="71"/>
    </row>
    <row r="178" spans="2:18">
      <c r="B178" s="36"/>
      <c r="C178" s="96" t="s">
        <v>677</v>
      </c>
      <c r="D178" s="12" t="s">
        <v>678</v>
      </c>
      <c r="E178" s="92" t="s">
        <v>489</v>
      </c>
      <c r="F178" s="92" t="s">
        <v>490</v>
      </c>
      <c r="G178" s="66" t="s">
        <v>0</v>
      </c>
      <c r="H178" s="66">
        <v>0</v>
      </c>
      <c r="I178" s="66">
        <v>1</v>
      </c>
      <c r="J178" s="66">
        <v>0</v>
      </c>
      <c r="K178" s="66">
        <v>0</v>
      </c>
      <c r="L178" s="66">
        <v>0</v>
      </c>
      <c r="M178" s="66">
        <v>1</v>
      </c>
      <c r="N178" s="66">
        <v>0</v>
      </c>
      <c r="O178" s="72">
        <v>0</v>
      </c>
      <c r="P178" s="69">
        <v>0</v>
      </c>
      <c r="Q178" s="37" t="s">
        <v>491</v>
      </c>
      <c r="R178" s="71"/>
    </row>
    <row r="179" spans="2:18">
      <c r="B179" s="36"/>
      <c r="C179" s="96" t="s">
        <v>679</v>
      </c>
      <c r="D179" s="12" t="s">
        <v>678</v>
      </c>
      <c r="E179" s="92" t="s">
        <v>489</v>
      </c>
      <c r="F179" s="92" t="s">
        <v>493</v>
      </c>
      <c r="G179" s="66" t="s">
        <v>0</v>
      </c>
      <c r="H179" s="66">
        <v>0</v>
      </c>
      <c r="I179" s="66">
        <v>0</v>
      </c>
      <c r="J179" s="66">
        <v>0</v>
      </c>
      <c r="K179" s="66">
        <v>0</v>
      </c>
      <c r="L179" s="66">
        <v>0</v>
      </c>
      <c r="M179" s="66">
        <v>0</v>
      </c>
      <c r="N179" s="66">
        <v>0</v>
      </c>
      <c r="O179" s="72">
        <v>0</v>
      </c>
      <c r="P179" s="69">
        <v>0</v>
      </c>
      <c r="Q179" s="37" t="s">
        <v>491</v>
      </c>
      <c r="R179" s="71"/>
    </row>
    <row r="180" spans="2:18">
      <c r="B180" s="36"/>
      <c r="C180" s="97" t="s">
        <v>680</v>
      </c>
      <c r="D180" s="12" t="s">
        <v>678</v>
      </c>
      <c r="E180" s="92" t="s">
        <v>489</v>
      </c>
      <c r="F180" s="92" t="s">
        <v>495</v>
      </c>
      <c r="G180" s="66" t="s">
        <v>0</v>
      </c>
      <c r="H180" s="66">
        <v>0</v>
      </c>
      <c r="I180" s="66">
        <v>0</v>
      </c>
      <c r="J180" s="66">
        <v>0</v>
      </c>
      <c r="K180" s="66">
        <v>0</v>
      </c>
      <c r="L180" s="66">
        <v>0</v>
      </c>
      <c r="M180" s="66">
        <v>1</v>
      </c>
      <c r="N180" s="66">
        <v>0</v>
      </c>
      <c r="O180" s="72">
        <v>0</v>
      </c>
      <c r="P180" s="69">
        <v>0</v>
      </c>
      <c r="Q180" s="37" t="s">
        <v>491</v>
      </c>
      <c r="R180" s="71"/>
    </row>
    <row r="181" spans="2:18">
      <c r="B181" s="36"/>
      <c r="C181" s="97" t="s">
        <v>681</v>
      </c>
      <c r="D181" s="12" t="s">
        <v>678</v>
      </c>
      <c r="E181" s="92" t="s">
        <v>489</v>
      </c>
      <c r="F181" s="92" t="s">
        <v>497</v>
      </c>
      <c r="G181" s="66" t="s">
        <v>0</v>
      </c>
      <c r="H181" s="66">
        <v>0</v>
      </c>
      <c r="I181" s="66">
        <v>0</v>
      </c>
      <c r="J181" s="66">
        <v>0</v>
      </c>
      <c r="K181" s="66">
        <v>0</v>
      </c>
      <c r="L181" s="66">
        <v>0</v>
      </c>
      <c r="M181" s="66">
        <v>0</v>
      </c>
      <c r="N181" s="66">
        <v>0</v>
      </c>
      <c r="O181" s="72">
        <v>0</v>
      </c>
      <c r="P181" s="69">
        <v>0</v>
      </c>
      <c r="Q181" s="37" t="s">
        <v>491</v>
      </c>
      <c r="R181" s="71"/>
    </row>
    <row r="182" spans="2:18">
      <c r="B182" s="36"/>
      <c r="C182" s="97" t="s">
        <v>682</v>
      </c>
      <c r="D182" s="12" t="s">
        <v>678</v>
      </c>
      <c r="E182" s="92" t="s">
        <v>489</v>
      </c>
      <c r="F182" s="92" t="s">
        <v>499</v>
      </c>
      <c r="G182" s="66" t="s">
        <v>0</v>
      </c>
      <c r="H182" s="66">
        <v>0</v>
      </c>
      <c r="I182" s="66">
        <v>0</v>
      </c>
      <c r="J182" s="66">
        <v>0</v>
      </c>
      <c r="K182" s="66">
        <v>0</v>
      </c>
      <c r="L182" s="66">
        <v>0</v>
      </c>
      <c r="M182" s="66">
        <v>0</v>
      </c>
      <c r="N182" s="66">
        <v>0</v>
      </c>
      <c r="O182" s="72">
        <v>0</v>
      </c>
      <c r="P182" s="69">
        <v>0</v>
      </c>
      <c r="Q182" s="37" t="s">
        <v>491</v>
      </c>
      <c r="R182" s="71"/>
    </row>
    <row r="183" spans="2:18">
      <c r="B183" s="36"/>
      <c r="C183" s="97" t="s">
        <v>683</v>
      </c>
      <c r="D183" s="12" t="s">
        <v>678</v>
      </c>
      <c r="E183" s="92" t="s">
        <v>501</v>
      </c>
      <c r="F183" s="92" t="s">
        <v>490</v>
      </c>
      <c r="G183" s="66" t="s">
        <v>0</v>
      </c>
      <c r="H183" s="66">
        <v>0</v>
      </c>
      <c r="I183" s="66">
        <v>0</v>
      </c>
      <c r="J183" s="66">
        <v>0</v>
      </c>
      <c r="K183" s="66">
        <v>0</v>
      </c>
      <c r="L183" s="66">
        <v>0</v>
      </c>
      <c r="M183" s="66">
        <v>0</v>
      </c>
      <c r="N183" s="66">
        <v>0</v>
      </c>
      <c r="O183" s="72">
        <v>0</v>
      </c>
      <c r="P183" s="69">
        <v>0</v>
      </c>
      <c r="Q183" s="37" t="s">
        <v>491</v>
      </c>
      <c r="R183" s="71"/>
    </row>
    <row r="184" spans="2:18">
      <c r="B184" s="36"/>
      <c r="C184" s="97" t="s">
        <v>684</v>
      </c>
      <c r="D184" s="12" t="s">
        <v>678</v>
      </c>
      <c r="E184" s="92" t="s">
        <v>501</v>
      </c>
      <c r="F184" s="92" t="s">
        <v>493</v>
      </c>
      <c r="G184" s="66" t="s">
        <v>0</v>
      </c>
      <c r="H184" s="66">
        <v>0</v>
      </c>
      <c r="I184" s="66">
        <v>0</v>
      </c>
      <c r="J184" s="66">
        <v>0</v>
      </c>
      <c r="K184" s="66">
        <v>0</v>
      </c>
      <c r="L184" s="66">
        <v>0</v>
      </c>
      <c r="M184" s="66">
        <v>0</v>
      </c>
      <c r="N184" s="66">
        <v>0</v>
      </c>
      <c r="O184" s="72">
        <v>0</v>
      </c>
      <c r="P184" s="69">
        <v>0</v>
      </c>
      <c r="Q184" s="37" t="s">
        <v>491</v>
      </c>
      <c r="R184" s="71"/>
    </row>
    <row r="185" spans="2:18">
      <c r="B185" s="36"/>
      <c r="C185" s="97" t="s">
        <v>685</v>
      </c>
      <c r="D185" s="12" t="s">
        <v>678</v>
      </c>
      <c r="E185" s="92" t="s">
        <v>501</v>
      </c>
      <c r="F185" s="92" t="s">
        <v>495</v>
      </c>
      <c r="G185" s="66" t="s">
        <v>0</v>
      </c>
      <c r="H185" s="66">
        <v>0</v>
      </c>
      <c r="I185" s="66">
        <v>0</v>
      </c>
      <c r="J185" s="66">
        <v>0</v>
      </c>
      <c r="K185" s="66">
        <v>0</v>
      </c>
      <c r="L185" s="66">
        <v>1</v>
      </c>
      <c r="M185" s="66">
        <v>0</v>
      </c>
      <c r="N185" s="66">
        <v>0</v>
      </c>
      <c r="O185" s="72">
        <v>0</v>
      </c>
      <c r="P185" s="69">
        <v>0</v>
      </c>
      <c r="Q185" s="37" t="s">
        <v>491</v>
      </c>
      <c r="R185" s="71"/>
    </row>
    <row r="186" spans="2:18">
      <c r="B186" s="36"/>
      <c r="C186" s="97" t="s">
        <v>686</v>
      </c>
      <c r="D186" s="12" t="s">
        <v>678</v>
      </c>
      <c r="E186" s="92" t="s">
        <v>501</v>
      </c>
      <c r="F186" s="92" t="s">
        <v>497</v>
      </c>
      <c r="G186" s="66" t="s">
        <v>0</v>
      </c>
      <c r="H186" s="66">
        <v>0</v>
      </c>
      <c r="I186" s="66">
        <v>0</v>
      </c>
      <c r="J186" s="66">
        <v>0</v>
      </c>
      <c r="K186" s="66">
        <v>0</v>
      </c>
      <c r="L186" s="66">
        <v>0</v>
      </c>
      <c r="M186" s="66">
        <v>0</v>
      </c>
      <c r="N186" s="66">
        <v>0</v>
      </c>
      <c r="O186" s="72">
        <v>0</v>
      </c>
      <c r="P186" s="69">
        <v>0</v>
      </c>
      <c r="Q186" s="37" t="s">
        <v>491</v>
      </c>
      <c r="R186" s="71"/>
    </row>
    <row r="187" spans="2:18">
      <c r="B187" s="36"/>
      <c r="C187" s="97" t="s">
        <v>687</v>
      </c>
      <c r="D187" s="12" t="s">
        <v>678</v>
      </c>
      <c r="E187" s="92" t="s">
        <v>501</v>
      </c>
      <c r="F187" s="92" t="s">
        <v>499</v>
      </c>
      <c r="G187" s="66" t="s">
        <v>0</v>
      </c>
      <c r="H187" s="66">
        <v>0</v>
      </c>
      <c r="I187" s="66">
        <v>0</v>
      </c>
      <c r="J187" s="66">
        <v>0</v>
      </c>
      <c r="K187" s="66">
        <v>0</v>
      </c>
      <c r="L187" s="66">
        <v>0</v>
      </c>
      <c r="M187" s="66">
        <v>0</v>
      </c>
      <c r="N187" s="66">
        <v>0</v>
      </c>
      <c r="O187" s="72">
        <v>0</v>
      </c>
      <c r="P187" s="69">
        <v>0</v>
      </c>
      <c r="Q187" s="37" t="s">
        <v>491</v>
      </c>
      <c r="R187" s="71"/>
    </row>
    <row r="188" spans="2:18">
      <c r="B188" s="36"/>
      <c r="C188" s="96" t="s">
        <v>688</v>
      </c>
      <c r="D188" s="12" t="s">
        <v>689</v>
      </c>
      <c r="E188" s="92" t="s">
        <v>489</v>
      </c>
      <c r="F188" s="92" t="s">
        <v>490</v>
      </c>
      <c r="G188" s="66" t="s">
        <v>0</v>
      </c>
      <c r="H188" s="66">
        <v>0</v>
      </c>
      <c r="I188" s="66">
        <v>0</v>
      </c>
      <c r="J188" s="66">
        <v>1</v>
      </c>
      <c r="K188" s="66">
        <v>0</v>
      </c>
      <c r="L188" s="66">
        <v>0</v>
      </c>
      <c r="M188" s="66">
        <v>0</v>
      </c>
      <c r="N188" s="66">
        <v>0</v>
      </c>
      <c r="O188" s="72">
        <v>0</v>
      </c>
      <c r="P188" s="69">
        <v>0</v>
      </c>
      <c r="Q188" s="37" t="s">
        <v>491</v>
      </c>
      <c r="R188" s="71"/>
    </row>
    <row r="189" spans="2:18">
      <c r="B189" s="36"/>
      <c r="C189" s="96" t="s">
        <v>690</v>
      </c>
      <c r="D189" s="12" t="s">
        <v>689</v>
      </c>
      <c r="E189" s="92" t="s">
        <v>489</v>
      </c>
      <c r="F189" s="92" t="s">
        <v>493</v>
      </c>
      <c r="G189" s="66" t="s">
        <v>0</v>
      </c>
      <c r="H189" s="66">
        <v>0</v>
      </c>
      <c r="I189" s="66">
        <v>0</v>
      </c>
      <c r="J189" s="66">
        <v>0</v>
      </c>
      <c r="K189" s="66">
        <v>0</v>
      </c>
      <c r="L189" s="66">
        <v>0</v>
      </c>
      <c r="M189" s="66">
        <v>0</v>
      </c>
      <c r="N189" s="66">
        <v>0</v>
      </c>
      <c r="O189" s="72">
        <v>0</v>
      </c>
      <c r="P189" s="69">
        <v>0</v>
      </c>
      <c r="Q189" s="37" t="s">
        <v>491</v>
      </c>
      <c r="R189" s="71"/>
    </row>
    <row r="190" spans="2:18">
      <c r="B190" s="36"/>
      <c r="C190" s="97" t="s">
        <v>691</v>
      </c>
      <c r="D190" s="12" t="s">
        <v>689</v>
      </c>
      <c r="E190" s="92" t="s">
        <v>489</v>
      </c>
      <c r="F190" s="92" t="s">
        <v>495</v>
      </c>
      <c r="G190" s="66" t="s">
        <v>0</v>
      </c>
      <c r="H190" s="66">
        <v>0</v>
      </c>
      <c r="I190" s="66">
        <v>0</v>
      </c>
      <c r="J190" s="66">
        <v>0</v>
      </c>
      <c r="K190" s="66">
        <v>0</v>
      </c>
      <c r="L190" s="66">
        <v>0</v>
      </c>
      <c r="M190" s="66">
        <v>0</v>
      </c>
      <c r="N190" s="66">
        <v>0</v>
      </c>
      <c r="O190" s="72">
        <v>0</v>
      </c>
      <c r="P190" s="69">
        <v>0</v>
      </c>
      <c r="Q190" s="37" t="s">
        <v>491</v>
      </c>
      <c r="R190" s="71"/>
    </row>
    <row r="191" spans="2:18">
      <c r="B191" s="36"/>
      <c r="C191" s="97" t="s">
        <v>692</v>
      </c>
      <c r="D191" s="12" t="s">
        <v>689</v>
      </c>
      <c r="E191" s="92" t="s">
        <v>489</v>
      </c>
      <c r="F191" s="92" t="s">
        <v>497</v>
      </c>
      <c r="G191" s="66" t="s">
        <v>0</v>
      </c>
      <c r="H191" s="66">
        <v>0</v>
      </c>
      <c r="I191" s="66">
        <v>0</v>
      </c>
      <c r="J191" s="66">
        <v>0</v>
      </c>
      <c r="K191" s="66">
        <v>0</v>
      </c>
      <c r="L191" s="66">
        <v>0</v>
      </c>
      <c r="M191" s="66">
        <v>0</v>
      </c>
      <c r="N191" s="66">
        <v>0</v>
      </c>
      <c r="O191" s="72">
        <v>0</v>
      </c>
      <c r="P191" s="69">
        <v>0</v>
      </c>
      <c r="Q191" s="37" t="s">
        <v>491</v>
      </c>
      <c r="R191" s="71"/>
    </row>
    <row r="192" spans="2:18">
      <c r="B192" s="36"/>
      <c r="C192" s="97" t="s">
        <v>693</v>
      </c>
      <c r="D192" s="12" t="s">
        <v>689</v>
      </c>
      <c r="E192" s="92" t="s">
        <v>489</v>
      </c>
      <c r="F192" s="92" t="s">
        <v>499</v>
      </c>
      <c r="G192" s="66" t="s">
        <v>0</v>
      </c>
      <c r="H192" s="66">
        <v>0</v>
      </c>
      <c r="I192" s="66">
        <v>0</v>
      </c>
      <c r="J192" s="66">
        <v>0</v>
      </c>
      <c r="K192" s="66">
        <v>0</v>
      </c>
      <c r="L192" s="66">
        <v>0</v>
      </c>
      <c r="M192" s="66">
        <v>0</v>
      </c>
      <c r="N192" s="66">
        <v>0</v>
      </c>
      <c r="O192" s="72">
        <v>0</v>
      </c>
      <c r="P192" s="69">
        <v>0</v>
      </c>
      <c r="Q192" s="37" t="s">
        <v>491</v>
      </c>
      <c r="R192" s="71"/>
    </row>
    <row r="193" spans="2:18">
      <c r="B193" s="36"/>
      <c r="C193" s="97" t="s">
        <v>694</v>
      </c>
      <c r="D193" s="12" t="s">
        <v>689</v>
      </c>
      <c r="E193" s="92" t="s">
        <v>501</v>
      </c>
      <c r="F193" s="92" t="s">
        <v>490</v>
      </c>
      <c r="G193" s="66" t="s">
        <v>0</v>
      </c>
      <c r="H193" s="66">
        <v>0</v>
      </c>
      <c r="I193" s="66">
        <v>0</v>
      </c>
      <c r="J193" s="66">
        <v>0</v>
      </c>
      <c r="K193" s="66">
        <v>0</v>
      </c>
      <c r="L193" s="66">
        <v>0</v>
      </c>
      <c r="M193" s="66">
        <v>0</v>
      </c>
      <c r="N193" s="66">
        <v>0</v>
      </c>
      <c r="O193" s="72">
        <v>0</v>
      </c>
      <c r="P193" s="69">
        <v>0</v>
      </c>
      <c r="Q193" s="37" t="s">
        <v>491</v>
      </c>
      <c r="R193" s="71"/>
    </row>
    <row r="194" spans="2:18">
      <c r="B194" s="36"/>
      <c r="C194" s="97" t="s">
        <v>695</v>
      </c>
      <c r="D194" s="12" t="s">
        <v>689</v>
      </c>
      <c r="E194" s="92" t="s">
        <v>501</v>
      </c>
      <c r="F194" s="92" t="s">
        <v>493</v>
      </c>
      <c r="G194" s="66" t="s">
        <v>0</v>
      </c>
      <c r="H194" s="66">
        <v>0</v>
      </c>
      <c r="I194" s="66">
        <v>0</v>
      </c>
      <c r="J194" s="66">
        <v>0</v>
      </c>
      <c r="K194" s="66">
        <v>0</v>
      </c>
      <c r="L194" s="66">
        <v>0</v>
      </c>
      <c r="M194" s="66">
        <v>0</v>
      </c>
      <c r="N194" s="66">
        <v>0</v>
      </c>
      <c r="O194" s="72">
        <v>0</v>
      </c>
      <c r="P194" s="69">
        <v>0</v>
      </c>
      <c r="Q194" s="37" t="s">
        <v>491</v>
      </c>
      <c r="R194" s="71"/>
    </row>
    <row r="195" spans="2:18">
      <c r="B195" s="36"/>
      <c r="C195" s="97" t="s">
        <v>696</v>
      </c>
      <c r="D195" s="12" t="s">
        <v>689</v>
      </c>
      <c r="E195" s="92" t="s">
        <v>501</v>
      </c>
      <c r="F195" s="92" t="s">
        <v>495</v>
      </c>
      <c r="G195" s="66" t="s">
        <v>0</v>
      </c>
      <c r="H195" s="66">
        <v>0</v>
      </c>
      <c r="I195" s="66">
        <v>0</v>
      </c>
      <c r="J195" s="66">
        <v>0</v>
      </c>
      <c r="K195" s="66">
        <v>0</v>
      </c>
      <c r="L195" s="66">
        <v>0</v>
      </c>
      <c r="M195" s="66">
        <v>0</v>
      </c>
      <c r="N195" s="66">
        <v>0</v>
      </c>
      <c r="O195" s="72">
        <v>0</v>
      </c>
      <c r="P195" s="69">
        <v>0</v>
      </c>
      <c r="Q195" s="37" t="s">
        <v>491</v>
      </c>
      <c r="R195" s="71"/>
    </row>
    <row r="196" spans="2:18">
      <c r="B196" s="36"/>
      <c r="C196" s="97" t="s">
        <v>697</v>
      </c>
      <c r="D196" s="12" t="s">
        <v>689</v>
      </c>
      <c r="E196" s="92" t="s">
        <v>501</v>
      </c>
      <c r="F196" s="92" t="s">
        <v>497</v>
      </c>
      <c r="G196" s="66" t="s">
        <v>0</v>
      </c>
      <c r="H196" s="66">
        <v>0</v>
      </c>
      <c r="I196" s="66">
        <v>0</v>
      </c>
      <c r="J196" s="66">
        <v>0</v>
      </c>
      <c r="K196" s="66">
        <v>0</v>
      </c>
      <c r="L196" s="66">
        <v>0</v>
      </c>
      <c r="M196" s="66">
        <v>0</v>
      </c>
      <c r="N196" s="66">
        <v>0</v>
      </c>
      <c r="O196" s="72">
        <v>0</v>
      </c>
      <c r="P196" s="69">
        <v>0</v>
      </c>
      <c r="Q196" s="37" t="s">
        <v>491</v>
      </c>
      <c r="R196" s="71"/>
    </row>
    <row r="197" spans="2:18">
      <c r="B197" s="36"/>
      <c r="C197" s="97" t="s">
        <v>698</v>
      </c>
      <c r="D197" s="12" t="s">
        <v>689</v>
      </c>
      <c r="E197" s="92" t="s">
        <v>501</v>
      </c>
      <c r="F197" s="92" t="s">
        <v>499</v>
      </c>
      <c r="G197" s="66" t="s">
        <v>0</v>
      </c>
      <c r="H197" s="66">
        <v>0</v>
      </c>
      <c r="I197" s="66">
        <v>0</v>
      </c>
      <c r="J197" s="66">
        <v>0</v>
      </c>
      <c r="K197" s="66">
        <v>0</v>
      </c>
      <c r="L197" s="66">
        <v>0</v>
      </c>
      <c r="M197" s="66">
        <v>0</v>
      </c>
      <c r="N197" s="66">
        <v>0</v>
      </c>
      <c r="O197" s="72">
        <v>0</v>
      </c>
      <c r="P197" s="69">
        <v>0</v>
      </c>
      <c r="Q197" s="37" t="s">
        <v>491</v>
      </c>
      <c r="R197" s="71"/>
    </row>
    <row r="198" spans="2:18">
      <c r="B198" s="36"/>
      <c r="C198" s="96" t="s">
        <v>699</v>
      </c>
      <c r="D198" s="12" t="s">
        <v>31</v>
      </c>
      <c r="E198" s="92" t="s">
        <v>489</v>
      </c>
      <c r="F198" s="92" t="s">
        <v>490</v>
      </c>
      <c r="G198" s="66" t="s">
        <v>0</v>
      </c>
      <c r="H198" s="66">
        <v>0</v>
      </c>
      <c r="I198" s="66">
        <v>0</v>
      </c>
      <c r="J198" s="66">
        <v>0</v>
      </c>
      <c r="K198" s="66">
        <v>0</v>
      </c>
      <c r="L198" s="66">
        <v>0</v>
      </c>
      <c r="M198" s="66">
        <v>0</v>
      </c>
      <c r="N198" s="66">
        <v>0</v>
      </c>
      <c r="O198" s="72">
        <v>0</v>
      </c>
      <c r="P198" s="69">
        <v>0</v>
      </c>
      <c r="Q198" s="37" t="s">
        <v>491</v>
      </c>
      <c r="R198" s="71"/>
    </row>
    <row r="199" spans="2:18">
      <c r="B199" s="36"/>
      <c r="C199" s="96" t="s">
        <v>700</v>
      </c>
      <c r="D199" s="12" t="s">
        <v>31</v>
      </c>
      <c r="E199" s="92" t="s">
        <v>489</v>
      </c>
      <c r="F199" s="92" t="s">
        <v>493</v>
      </c>
      <c r="G199" s="66" t="s">
        <v>0</v>
      </c>
      <c r="H199" s="66">
        <v>0</v>
      </c>
      <c r="I199" s="66">
        <v>0</v>
      </c>
      <c r="J199" s="66">
        <v>0</v>
      </c>
      <c r="K199" s="66">
        <v>0</v>
      </c>
      <c r="L199" s="66">
        <v>0</v>
      </c>
      <c r="M199" s="66">
        <v>0</v>
      </c>
      <c r="N199" s="66">
        <v>0</v>
      </c>
      <c r="O199" s="72">
        <v>0</v>
      </c>
      <c r="P199" s="69">
        <v>0</v>
      </c>
      <c r="Q199" s="37" t="s">
        <v>491</v>
      </c>
      <c r="R199" s="71"/>
    </row>
    <row r="200" spans="2:18">
      <c r="B200" s="36"/>
      <c r="C200" s="97" t="s">
        <v>701</v>
      </c>
      <c r="D200" s="12" t="s">
        <v>31</v>
      </c>
      <c r="E200" s="92" t="s">
        <v>489</v>
      </c>
      <c r="F200" s="92" t="s">
        <v>495</v>
      </c>
      <c r="G200" s="66" t="s">
        <v>0</v>
      </c>
      <c r="H200" s="66">
        <v>0</v>
      </c>
      <c r="I200" s="66">
        <v>0</v>
      </c>
      <c r="J200" s="66">
        <v>0</v>
      </c>
      <c r="K200" s="66">
        <v>0</v>
      </c>
      <c r="L200" s="66">
        <v>0</v>
      </c>
      <c r="M200" s="66">
        <v>0</v>
      </c>
      <c r="N200" s="66">
        <v>0</v>
      </c>
      <c r="O200" s="72">
        <v>0</v>
      </c>
      <c r="P200" s="69">
        <v>0</v>
      </c>
      <c r="Q200" s="37" t="s">
        <v>491</v>
      </c>
      <c r="R200" s="71"/>
    </row>
    <row r="201" spans="2:18">
      <c r="B201" s="36"/>
      <c r="C201" s="97" t="s">
        <v>702</v>
      </c>
      <c r="D201" s="12" t="s">
        <v>31</v>
      </c>
      <c r="E201" s="92" t="s">
        <v>489</v>
      </c>
      <c r="F201" s="92" t="s">
        <v>497</v>
      </c>
      <c r="G201" s="66" t="s">
        <v>0</v>
      </c>
      <c r="H201" s="66">
        <v>0</v>
      </c>
      <c r="I201" s="66">
        <v>0</v>
      </c>
      <c r="J201" s="66">
        <v>0</v>
      </c>
      <c r="K201" s="66">
        <v>0</v>
      </c>
      <c r="L201" s="66">
        <v>0</v>
      </c>
      <c r="M201" s="66">
        <v>0</v>
      </c>
      <c r="N201" s="66">
        <v>0</v>
      </c>
      <c r="O201" s="72">
        <v>0</v>
      </c>
      <c r="P201" s="69">
        <v>0</v>
      </c>
      <c r="Q201" s="37" t="s">
        <v>491</v>
      </c>
      <c r="R201" s="71"/>
    </row>
    <row r="202" spans="2:18">
      <c r="B202" s="36"/>
      <c r="C202" s="97" t="s">
        <v>703</v>
      </c>
      <c r="D202" s="12" t="s">
        <v>31</v>
      </c>
      <c r="E202" s="92" t="s">
        <v>489</v>
      </c>
      <c r="F202" s="92" t="s">
        <v>499</v>
      </c>
      <c r="G202" s="66" t="s">
        <v>0</v>
      </c>
      <c r="H202" s="66">
        <v>0</v>
      </c>
      <c r="I202" s="66">
        <v>0</v>
      </c>
      <c r="J202" s="66">
        <v>0</v>
      </c>
      <c r="K202" s="66">
        <v>0</v>
      </c>
      <c r="L202" s="66">
        <v>0</v>
      </c>
      <c r="M202" s="66">
        <v>0</v>
      </c>
      <c r="N202" s="66">
        <v>0</v>
      </c>
      <c r="O202" s="72">
        <v>0</v>
      </c>
      <c r="P202" s="69">
        <v>0</v>
      </c>
      <c r="Q202" s="37" t="s">
        <v>491</v>
      </c>
      <c r="R202" s="71"/>
    </row>
    <row r="203" spans="2:18">
      <c r="B203" s="36"/>
      <c r="C203" s="97" t="s">
        <v>704</v>
      </c>
      <c r="D203" s="12" t="s">
        <v>31</v>
      </c>
      <c r="E203" s="92" t="s">
        <v>501</v>
      </c>
      <c r="F203" s="92" t="s">
        <v>490</v>
      </c>
      <c r="G203" s="66" t="s">
        <v>0</v>
      </c>
      <c r="H203" s="66">
        <v>0</v>
      </c>
      <c r="I203" s="66">
        <v>0</v>
      </c>
      <c r="J203" s="66">
        <v>0</v>
      </c>
      <c r="K203" s="66">
        <v>0</v>
      </c>
      <c r="L203" s="66">
        <v>0</v>
      </c>
      <c r="M203" s="66">
        <v>0</v>
      </c>
      <c r="N203" s="66">
        <v>0</v>
      </c>
      <c r="O203" s="72">
        <v>0</v>
      </c>
      <c r="P203" s="69">
        <v>0</v>
      </c>
      <c r="Q203" s="37" t="s">
        <v>491</v>
      </c>
      <c r="R203" s="71"/>
    </row>
    <row r="204" spans="2:18">
      <c r="B204" s="36"/>
      <c r="C204" s="97" t="s">
        <v>705</v>
      </c>
      <c r="D204" s="12" t="s">
        <v>31</v>
      </c>
      <c r="E204" s="92" t="s">
        <v>501</v>
      </c>
      <c r="F204" s="92" t="s">
        <v>493</v>
      </c>
      <c r="G204" s="66" t="s">
        <v>0</v>
      </c>
      <c r="H204" s="66">
        <v>0</v>
      </c>
      <c r="I204" s="66">
        <v>0</v>
      </c>
      <c r="J204" s="66">
        <v>0</v>
      </c>
      <c r="K204" s="66">
        <v>0</v>
      </c>
      <c r="L204" s="66">
        <v>0</v>
      </c>
      <c r="M204" s="66">
        <v>0</v>
      </c>
      <c r="N204" s="66">
        <v>0</v>
      </c>
      <c r="O204" s="72">
        <v>0</v>
      </c>
      <c r="P204" s="69">
        <v>0</v>
      </c>
      <c r="Q204" s="37" t="s">
        <v>491</v>
      </c>
      <c r="R204" s="71"/>
    </row>
    <row r="205" spans="2:18">
      <c r="B205" s="36"/>
      <c r="C205" s="97" t="s">
        <v>706</v>
      </c>
      <c r="D205" s="12" t="s">
        <v>31</v>
      </c>
      <c r="E205" s="92" t="s">
        <v>501</v>
      </c>
      <c r="F205" s="92" t="s">
        <v>495</v>
      </c>
      <c r="G205" s="66" t="s">
        <v>0</v>
      </c>
      <c r="H205" s="66">
        <v>0</v>
      </c>
      <c r="I205" s="66">
        <v>0</v>
      </c>
      <c r="J205" s="66">
        <v>0</v>
      </c>
      <c r="K205" s="66">
        <v>0</v>
      </c>
      <c r="L205" s="66">
        <v>0</v>
      </c>
      <c r="M205" s="66">
        <v>0</v>
      </c>
      <c r="N205" s="66">
        <v>0</v>
      </c>
      <c r="O205" s="72">
        <v>0</v>
      </c>
      <c r="P205" s="69">
        <v>0</v>
      </c>
      <c r="Q205" s="37" t="s">
        <v>491</v>
      </c>
      <c r="R205" s="71"/>
    </row>
    <row r="206" spans="2:18">
      <c r="B206" s="36"/>
      <c r="C206" s="97" t="s">
        <v>707</v>
      </c>
      <c r="D206" s="12" t="s">
        <v>31</v>
      </c>
      <c r="E206" s="92" t="s">
        <v>501</v>
      </c>
      <c r="F206" s="92" t="s">
        <v>497</v>
      </c>
      <c r="G206" s="66" t="s">
        <v>0</v>
      </c>
      <c r="H206" s="66">
        <v>0</v>
      </c>
      <c r="I206" s="66">
        <v>0</v>
      </c>
      <c r="J206" s="66">
        <v>0</v>
      </c>
      <c r="K206" s="66">
        <v>0</v>
      </c>
      <c r="L206" s="66">
        <v>0</v>
      </c>
      <c r="M206" s="66">
        <v>0</v>
      </c>
      <c r="N206" s="66">
        <v>0</v>
      </c>
      <c r="O206" s="72">
        <v>0</v>
      </c>
      <c r="P206" s="69">
        <v>0</v>
      </c>
      <c r="Q206" s="37" t="s">
        <v>491</v>
      </c>
      <c r="R206" s="71"/>
    </row>
    <row r="207" spans="2:18">
      <c r="B207" s="36"/>
      <c r="C207" s="97" t="s">
        <v>708</v>
      </c>
      <c r="D207" s="12" t="s">
        <v>31</v>
      </c>
      <c r="E207" s="92" t="s">
        <v>501</v>
      </c>
      <c r="F207" s="92" t="s">
        <v>499</v>
      </c>
      <c r="G207" s="66" t="s">
        <v>0</v>
      </c>
      <c r="H207" s="66">
        <v>0</v>
      </c>
      <c r="I207" s="66">
        <v>0</v>
      </c>
      <c r="J207" s="66">
        <v>0</v>
      </c>
      <c r="K207" s="66">
        <v>0</v>
      </c>
      <c r="L207" s="66">
        <v>0</v>
      </c>
      <c r="M207" s="66">
        <v>0</v>
      </c>
      <c r="N207" s="66">
        <v>0</v>
      </c>
      <c r="O207" s="72">
        <v>0</v>
      </c>
      <c r="P207" s="69">
        <v>0</v>
      </c>
      <c r="Q207" s="37" t="s">
        <v>491</v>
      </c>
      <c r="R207" s="71"/>
    </row>
    <row r="208" spans="2:18">
      <c r="B208" s="36" t="s">
        <v>709</v>
      </c>
      <c r="C208" s="96" t="s">
        <v>710</v>
      </c>
      <c r="D208" s="10" t="s">
        <v>711</v>
      </c>
      <c r="E208" s="92" t="s">
        <v>489</v>
      </c>
      <c r="F208" s="92" t="s">
        <v>490</v>
      </c>
      <c r="G208" s="66" t="s">
        <v>0</v>
      </c>
      <c r="H208" s="66">
        <v>0</v>
      </c>
      <c r="I208" s="66">
        <v>0</v>
      </c>
      <c r="J208" s="66">
        <v>0</v>
      </c>
      <c r="K208" s="66">
        <v>0</v>
      </c>
      <c r="L208" s="66">
        <v>0</v>
      </c>
      <c r="M208" s="66">
        <v>0</v>
      </c>
      <c r="N208" s="66">
        <v>0</v>
      </c>
      <c r="O208" s="72">
        <v>0</v>
      </c>
      <c r="P208" s="69">
        <v>0</v>
      </c>
      <c r="Q208" s="37" t="s">
        <v>491</v>
      </c>
      <c r="R208" s="71"/>
    </row>
    <row r="209" spans="2:18">
      <c r="B209" s="36"/>
      <c r="C209" s="96" t="s">
        <v>712</v>
      </c>
      <c r="D209" s="10" t="s">
        <v>711</v>
      </c>
      <c r="E209" s="92" t="s">
        <v>489</v>
      </c>
      <c r="F209" s="92" t="s">
        <v>493</v>
      </c>
      <c r="G209" s="66" t="s">
        <v>0</v>
      </c>
      <c r="H209" s="66">
        <v>0</v>
      </c>
      <c r="I209" s="66">
        <v>0</v>
      </c>
      <c r="J209" s="66">
        <v>0</v>
      </c>
      <c r="K209" s="66">
        <v>0</v>
      </c>
      <c r="L209" s="66">
        <v>0</v>
      </c>
      <c r="M209" s="66">
        <v>0</v>
      </c>
      <c r="N209" s="66">
        <v>0</v>
      </c>
      <c r="O209" s="72">
        <v>0</v>
      </c>
      <c r="P209" s="69">
        <v>0</v>
      </c>
      <c r="Q209" s="37" t="s">
        <v>491</v>
      </c>
      <c r="R209" s="71"/>
    </row>
    <row r="210" spans="2:18">
      <c r="B210" s="36"/>
      <c r="C210" s="97" t="s">
        <v>713</v>
      </c>
      <c r="D210" s="10" t="s">
        <v>711</v>
      </c>
      <c r="E210" s="92" t="s">
        <v>489</v>
      </c>
      <c r="F210" s="92" t="s">
        <v>495</v>
      </c>
      <c r="G210" s="66" t="s">
        <v>0</v>
      </c>
      <c r="H210" s="66">
        <v>0</v>
      </c>
      <c r="I210" s="66">
        <v>0</v>
      </c>
      <c r="J210" s="66">
        <v>0</v>
      </c>
      <c r="K210" s="66">
        <v>0</v>
      </c>
      <c r="L210" s="66">
        <v>0</v>
      </c>
      <c r="M210" s="66">
        <v>0</v>
      </c>
      <c r="N210" s="66">
        <v>0</v>
      </c>
      <c r="O210" s="72">
        <v>0</v>
      </c>
      <c r="P210" s="69">
        <v>0</v>
      </c>
      <c r="Q210" s="37" t="s">
        <v>491</v>
      </c>
      <c r="R210" s="71"/>
    </row>
    <row r="211" spans="2:18">
      <c r="B211" s="36"/>
      <c r="C211" s="97" t="s">
        <v>714</v>
      </c>
      <c r="D211" s="10" t="s">
        <v>711</v>
      </c>
      <c r="E211" s="92" t="s">
        <v>489</v>
      </c>
      <c r="F211" s="92" t="s">
        <v>497</v>
      </c>
      <c r="G211" s="66" t="s">
        <v>0</v>
      </c>
      <c r="H211" s="66">
        <v>0</v>
      </c>
      <c r="I211" s="66">
        <v>0</v>
      </c>
      <c r="J211" s="66">
        <v>0</v>
      </c>
      <c r="K211" s="66">
        <v>0</v>
      </c>
      <c r="L211" s="66">
        <v>0</v>
      </c>
      <c r="M211" s="66">
        <v>0</v>
      </c>
      <c r="N211" s="66">
        <v>0</v>
      </c>
      <c r="O211" s="72">
        <v>0</v>
      </c>
      <c r="P211" s="69">
        <v>0</v>
      </c>
      <c r="Q211" s="37" t="s">
        <v>491</v>
      </c>
      <c r="R211" s="71"/>
    </row>
    <row r="212" spans="2:18">
      <c r="B212" s="36"/>
      <c r="C212" s="97" t="s">
        <v>715</v>
      </c>
      <c r="D212" s="10" t="s">
        <v>711</v>
      </c>
      <c r="E212" s="92" t="s">
        <v>489</v>
      </c>
      <c r="F212" s="92" t="s">
        <v>499</v>
      </c>
      <c r="G212" s="66" t="s">
        <v>0</v>
      </c>
      <c r="H212" s="66">
        <v>0</v>
      </c>
      <c r="I212" s="66">
        <v>0</v>
      </c>
      <c r="J212" s="66">
        <v>0</v>
      </c>
      <c r="K212" s="66">
        <v>0</v>
      </c>
      <c r="L212" s="66">
        <v>0</v>
      </c>
      <c r="M212" s="66">
        <v>0</v>
      </c>
      <c r="N212" s="66">
        <v>0</v>
      </c>
      <c r="O212" s="72">
        <v>0</v>
      </c>
      <c r="P212" s="69">
        <v>0</v>
      </c>
      <c r="Q212" s="37" t="s">
        <v>491</v>
      </c>
      <c r="R212" s="71"/>
    </row>
    <row r="213" spans="2:18">
      <c r="B213" s="36"/>
      <c r="C213" s="97" t="s">
        <v>716</v>
      </c>
      <c r="D213" s="10" t="s">
        <v>711</v>
      </c>
      <c r="E213" s="92" t="s">
        <v>501</v>
      </c>
      <c r="F213" s="92" t="s">
        <v>490</v>
      </c>
      <c r="G213" s="66" t="s">
        <v>0</v>
      </c>
      <c r="H213" s="66">
        <v>0</v>
      </c>
      <c r="I213" s="66">
        <v>0</v>
      </c>
      <c r="J213" s="66">
        <v>0</v>
      </c>
      <c r="K213" s="66">
        <v>0</v>
      </c>
      <c r="L213" s="66">
        <v>0</v>
      </c>
      <c r="M213" s="66">
        <v>0</v>
      </c>
      <c r="N213" s="66">
        <v>0</v>
      </c>
      <c r="O213" s="72">
        <v>0</v>
      </c>
      <c r="P213" s="69">
        <v>0</v>
      </c>
      <c r="Q213" s="37" t="s">
        <v>491</v>
      </c>
      <c r="R213" s="71"/>
    </row>
    <row r="214" spans="2:18">
      <c r="B214" s="36"/>
      <c r="C214" s="97" t="s">
        <v>717</v>
      </c>
      <c r="D214" s="10" t="s">
        <v>711</v>
      </c>
      <c r="E214" s="92" t="s">
        <v>501</v>
      </c>
      <c r="F214" s="92" t="s">
        <v>493</v>
      </c>
      <c r="G214" s="66" t="s">
        <v>0</v>
      </c>
      <c r="H214" s="66">
        <v>0</v>
      </c>
      <c r="I214" s="66">
        <v>0</v>
      </c>
      <c r="J214" s="66">
        <v>0</v>
      </c>
      <c r="K214" s="66">
        <v>0</v>
      </c>
      <c r="L214" s="66">
        <v>0</v>
      </c>
      <c r="M214" s="66">
        <v>0</v>
      </c>
      <c r="N214" s="66">
        <v>0</v>
      </c>
      <c r="O214" s="72">
        <v>0</v>
      </c>
      <c r="P214" s="69">
        <v>0</v>
      </c>
      <c r="Q214" s="37" t="s">
        <v>491</v>
      </c>
      <c r="R214" s="71"/>
    </row>
    <row r="215" spans="2:18">
      <c r="B215" s="36"/>
      <c r="C215" s="97" t="s">
        <v>718</v>
      </c>
      <c r="D215" s="10" t="s">
        <v>711</v>
      </c>
      <c r="E215" s="92" t="s">
        <v>501</v>
      </c>
      <c r="F215" s="92" t="s">
        <v>495</v>
      </c>
      <c r="G215" s="66" t="s">
        <v>0</v>
      </c>
      <c r="H215" s="66">
        <v>0</v>
      </c>
      <c r="I215" s="66">
        <v>0</v>
      </c>
      <c r="J215" s="66">
        <v>0</v>
      </c>
      <c r="K215" s="66">
        <v>0</v>
      </c>
      <c r="L215" s="66">
        <v>0</v>
      </c>
      <c r="M215" s="66">
        <v>0</v>
      </c>
      <c r="N215" s="66">
        <v>0</v>
      </c>
      <c r="O215" s="72">
        <v>0</v>
      </c>
      <c r="P215" s="69">
        <v>0</v>
      </c>
      <c r="Q215" s="37" t="s">
        <v>491</v>
      </c>
      <c r="R215" s="71"/>
    </row>
    <row r="216" spans="2:18">
      <c r="B216" s="36"/>
      <c r="C216" s="97" t="s">
        <v>719</v>
      </c>
      <c r="D216" s="10" t="s">
        <v>711</v>
      </c>
      <c r="E216" s="92" t="s">
        <v>501</v>
      </c>
      <c r="F216" s="92" t="s">
        <v>497</v>
      </c>
      <c r="G216" s="66" t="s">
        <v>0</v>
      </c>
      <c r="H216" s="66">
        <v>0</v>
      </c>
      <c r="I216" s="66">
        <v>0</v>
      </c>
      <c r="J216" s="66">
        <v>0</v>
      </c>
      <c r="K216" s="66">
        <v>0</v>
      </c>
      <c r="L216" s="66">
        <v>0</v>
      </c>
      <c r="M216" s="66">
        <v>0</v>
      </c>
      <c r="N216" s="66">
        <v>0</v>
      </c>
      <c r="O216" s="72">
        <v>0</v>
      </c>
      <c r="P216" s="69">
        <v>0</v>
      </c>
      <c r="Q216" s="37" t="s">
        <v>491</v>
      </c>
      <c r="R216" s="71"/>
    </row>
    <row r="217" spans="2:18">
      <c r="B217" s="36"/>
      <c r="C217" s="97" t="s">
        <v>720</v>
      </c>
      <c r="D217" s="10" t="s">
        <v>711</v>
      </c>
      <c r="E217" s="92" t="s">
        <v>501</v>
      </c>
      <c r="F217" s="92" t="s">
        <v>499</v>
      </c>
      <c r="G217" s="66" t="s">
        <v>0</v>
      </c>
      <c r="H217" s="66">
        <v>0</v>
      </c>
      <c r="I217" s="66">
        <v>0</v>
      </c>
      <c r="J217" s="66">
        <v>0</v>
      </c>
      <c r="K217" s="66">
        <v>0</v>
      </c>
      <c r="L217" s="66">
        <v>0</v>
      </c>
      <c r="M217" s="66">
        <v>0</v>
      </c>
      <c r="N217" s="66">
        <v>0</v>
      </c>
      <c r="O217" s="72">
        <v>0</v>
      </c>
      <c r="P217" s="69">
        <v>0</v>
      </c>
      <c r="Q217" s="37" t="s">
        <v>491</v>
      </c>
      <c r="R217" s="71"/>
    </row>
    <row r="218" spans="2:18">
      <c r="B218" s="36" t="s">
        <v>721</v>
      </c>
      <c r="C218" s="96" t="s">
        <v>722</v>
      </c>
      <c r="D218" s="36" t="s">
        <v>33</v>
      </c>
      <c r="E218" s="92" t="s">
        <v>489</v>
      </c>
      <c r="F218" s="92" t="s">
        <v>490</v>
      </c>
      <c r="G218" s="66" t="s">
        <v>0</v>
      </c>
      <c r="H218" s="66">
        <v>0</v>
      </c>
      <c r="I218" s="66">
        <v>0</v>
      </c>
      <c r="J218" s="66">
        <v>0</v>
      </c>
      <c r="K218" s="66">
        <v>0</v>
      </c>
      <c r="L218" s="66">
        <v>0</v>
      </c>
      <c r="M218" s="66">
        <v>0</v>
      </c>
      <c r="N218" s="66">
        <v>0</v>
      </c>
      <c r="O218" s="72">
        <v>0</v>
      </c>
      <c r="P218" s="69">
        <v>0</v>
      </c>
      <c r="Q218" s="37" t="s">
        <v>491</v>
      </c>
      <c r="R218" s="71"/>
    </row>
    <row r="219" spans="2:18">
      <c r="B219" s="36"/>
      <c r="C219" s="96" t="s">
        <v>723</v>
      </c>
      <c r="D219" s="36" t="s">
        <v>33</v>
      </c>
      <c r="E219" s="92" t="s">
        <v>489</v>
      </c>
      <c r="F219" s="92" t="s">
        <v>493</v>
      </c>
      <c r="G219" s="66" t="s">
        <v>0</v>
      </c>
      <c r="H219" s="66">
        <v>0</v>
      </c>
      <c r="I219" s="66">
        <v>0</v>
      </c>
      <c r="J219" s="66">
        <v>0</v>
      </c>
      <c r="K219" s="66">
        <v>0</v>
      </c>
      <c r="L219" s="66">
        <v>0</v>
      </c>
      <c r="M219" s="66">
        <v>0</v>
      </c>
      <c r="N219" s="66">
        <v>0</v>
      </c>
      <c r="O219" s="72">
        <v>0</v>
      </c>
      <c r="P219" s="69">
        <v>0</v>
      </c>
      <c r="Q219" s="37" t="s">
        <v>491</v>
      </c>
      <c r="R219" s="71"/>
    </row>
    <row r="220" spans="2:18">
      <c r="B220" s="36"/>
      <c r="C220" s="97" t="s">
        <v>724</v>
      </c>
      <c r="D220" s="36" t="s">
        <v>33</v>
      </c>
      <c r="E220" s="92" t="s">
        <v>489</v>
      </c>
      <c r="F220" s="92" t="s">
        <v>495</v>
      </c>
      <c r="G220" s="66" t="s">
        <v>0</v>
      </c>
      <c r="H220" s="66">
        <v>0</v>
      </c>
      <c r="I220" s="66">
        <v>0</v>
      </c>
      <c r="J220" s="66">
        <v>0</v>
      </c>
      <c r="K220" s="66">
        <v>0</v>
      </c>
      <c r="L220" s="66">
        <v>0</v>
      </c>
      <c r="M220" s="66">
        <v>1</v>
      </c>
      <c r="N220" s="66">
        <v>0</v>
      </c>
      <c r="O220" s="72">
        <v>0</v>
      </c>
      <c r="P220" s="69">
        <v>0</v>
      </c>
      <c r="Q220" s="37" t="s">
        <v>491</v>
      </c>
      <c r="R220" s="71"/>
    </row>
    <row r="221" spans="2:18">
      <c r="B221" s="36"/>
      <c r="C221" s="97" t="s">
        <v>725</v>
      </c>
      <c r="D221" s="36" t="s">
        <v>33</v>
      </c>
      <c r="E221" s="92" t="s">
        <v>489</v>
      </c>
      <c r="F221" s="92" t="s">
        <v>497</v>
      </c>
      <c r="G221" s="66" t="s">
        <v>0</v>
      </c>
      <c r="H221" s="66">
        <v>0</v>
      </c>
      <c r="I221" s="66">
        <v>0</v>
      </c>
      <c r="J221" s="66">
        <v>0</v>
      </c>
      <c r="K221" s="66">
        <v>0</v>
      </c>
      <c r="L221" s="66">
        <v>0</v>
      </c>
      <c r="M221" s="66">
        <v>0</v>
      </c>
      <c r="N221" s="66">
        <v>0</v>
      </c>
      <c r="O221" s="72">
        <v>0</v>
      </c>
      <c r="P221" s="69">
        <v>0</v>
      </c>
      <c r="Q221" s="37" t="s">
        <v>491</v>
      </c>
      <c r="R221" s="71"/>
    </row>
    <row r="222" spans="2:18">
      <c r="B222" s="36"/>
      <c r="C222" s="97" t="s">
        <v>726</v>
      </c>
      <c r="D222" s="36" t="s">
        <v>33</v>
      </c>
      <c r="E222" s="92" t="s">
        <v>489</v>
      </c>
      <c r="F222" s="92" t="s">
        <v>499</v>
      </c>
      <c r="G222" s="66" t="s">
        <v>0</v>
      </c>
      <c r="H222" s="66">
        <v>0</v>
      </c>
      <c r="I222" s="66">
        <v>0</v>
      </c>
      <c r="J222" s="66">
        <v>0</v>
      </c>
      <c r="K222" s="66">
        <v>0</v>
      </c>
      <c r="L222" s="66">
        <v>0</v>
      </c>
      <c r="M222" s="66">
        <v>0</v>
      </c>
      <c r="N222" s="66">
        <v>0</v>
      </c>
      <c r="O222" s="72">
        <v>0</v>
      </c>
      <c r="P222" s="69">
        <v>0</v>
      </c>
      <c r="Q222" s="37" t="s">
        <v>491</v>
      </c>
      <c r="R222" s="71"/>
    </row>
    <row r="223" spans="2:18">
      <c r="B223" s="36"/>
      <c r="C223" s="97" t="s">
        <v>727</v>
      </c>
      <c r="D223" s="36" t="s">
        <v>33</v>
      </c>
      <c r="E223" s="92" t="s">
        <v>501</v>
      </c>
      <c r="F223" s="92" t="s">
        <v>490</v>
      </c>
      <c r="G223" s="66" t="s">
        <v>0</v>
      </c>
      <c r="H223" s="66">
        <v>0</v>
      </c>
      <c r="I223" s="66">
        <v>0</v>
      </c>
      <c r="J223" s="66">
        <v>0</v>
      </c>
      <c r="K223" s="66">
        <v>0</v>
      </c>
      <c r="L223" s="66">
        <v>0</v>
      </c>
      <c r="M223" s="66">
        <v>0</v>
      </c>
      <c r="N223" s="66">
        <v>0</v>
      </c>
      <c r="O223" s="72">
        <v>0</v>
      </c>
      <c r="P223" s="69">
        <v>0</v>
      </c>
      <c r="Q223" s="37" t="s">
        <v>491</v>
      </c>
      <c r="R223" s="71"/>
    </row>
    <row r="224" spans="2:18">
      <c r="B224" s="36"/>
      <c r="C224" s="97" t="s">
        <v>728</v>
      </c>
      <c r="D224" s="36" t="s">
        <v>33</v>
      </c>
      <c r="E224" s="92" t="s">
        <v>501</v>
      </c>
      <c r="F224" s="92" t="s">
        <v>493</v>
      </c>
      <c r="G224" s="66" t="s">
        <v>0</v>
      </c>
      <c r="H224" s="66">
        <v>0</v>
      </c>
      <c r="I224" s="66">
        <v>0</v>
      </c>
      <c r="J224" s="66">
        <v>0</v>
      </c>
      <c r="K224" s="66">
        <v>0</v>
      </c>
      <c r="L224" s="66">
        <v>0</v>
      </c>
      <c r="M224" s="66">
        <v>0</v>
      </c>
      <c r="N224" s="66">
        <v>0</v>
      </c>
      <c r="O224" s="72">
        <v>0</v>
      </c>
      <c r="P224" s="69">
        <v>0</v>
      </c>
      <c r="Q224" s="37" t="s">
        <v>491</v>
      </c>
      <c r="R224" s="71"/>
    </row>
    <row r="225" spans="2:18">
      <c r="B225" s="36"/>
      <c r="C225" s="97" t="s">
        <v>729</v>
      </c>
      <c r="D225" s="36" t="s">
        <v>33</v>
      </c>
      <c r="E225" s="92" t="s">
        <v>501</v>
      </c>
      <c r="F225" s="92" t="s">
        <v>495</v>
      </c>
      <c r="G225" s="66" t="s">
        <v>0</v>
      </c>
      <c r="H225" s="66">
        <v>0</v>
      </c>
      <c r="I225" s="66">
        <v>0</v>
      </c>
      <c r="J225" s="66">
        <v>0</v>
      </c>
      <c r="K225" s="66">
        <v>0</v>
      </c>
      <c r="L225" s="66">
        <v>0</v>
      </c>
      <c r="M225" s="66">
        <v>1</v>
      </c>
      <c r="N225" s="66">
        <v>0</v>
      </c>
      <c r="O225" s="72">
        <v>0</v>
      </c>
      <c r="P225" s="69">
        <v>0</v>
      </c>
      <c r="Q225" s="37" t="s">
        <v>491</v>
      </c>
      <c r="R225" s="71"/>
    </row>
    <row r="226" spans="2:18">
      <c r="B226" s="36"/>
      <c r="C226" s="97" t="s">
        <v>730</v>
      </c>
      <c r="D226" s="36" t="s">
        <v>33</v>
      </c>
      <c r="E226" s="92" t="s">
        <v>501</v>
      </c>
      <c r="F226" s="92" t="s">
        <v>497</v>
      </c>
      <c r="G226" s="66" t="s">
        <v>0</v>
      </c>
      <c r="H226" s="66">
        <v>0</v>
      </c>
      <c r="I226" s="66">
        <v>0</v>
      </c>
      <c r="J226" s="66">
        <v>0</v>
      </c>
      <c r="K226" s="66">
        <v>0</v>
      </c>
      <c r="L226" s="66">
        <v>0</v>
      </c>
      <c r="M226" s="66">
        <v>0</v>
      </c>
      <c r="N226" s="66">
        <v>0</v>
      </c>
      <c r="O226" s="72">
        <v>0</v>
      </c>
      <c r="P226" s="69">
        <v>0</v>
      </c>
      <c r="Q226" s="37" t="s">
        <v>491</v>
      </c>
      <c r="R226" s="71"/>
    </row>
    <row r="227" spans="2:18">
      <c r="B227" s="36"/>
      <c r="C227" s="97" t="s">
        <v>731</v>
      </c>
      <c r="D227" s="36" t="s">
        <v>33</v>
      </c>
      <c r="E227" s="92" t="s">
        <v>501</v>
      </c>
      <c r="F227" s="92" t="s">
        <v>499</v>
      </c>
      <c r="G227" s="66" t="s">
        <v>0</v>
      </c>
      <c r="H227" s="66">
        <v>0</v>
      </c>
      <c r="I227" s="66">
        <v>0</v>
      </c>
      <c r="J227" s="66">
        <v>0</v>
      </c>
      <c r="K227" s="66">
        <v>0</v>
      </c>
      <c r="L227" s="66">
        <v>0</v>
      </c>
      <c r="M227" s="66">
        <v>0</v>
      </c>
      <c r="N227" s="66">
        <v>0</v>
      </c>
      <c r="O227" s="72">
        <v>0</v>
      </c>
      <c r="P227" s="69">
        <v>0</v>
      </c>
      <c r="Q227" s="37" t="s">
        <v>491</v>
      </c>
      <c r="R227" s="71"/>
    </row>
    <row r="228" spans="2:18">
      <c r="B228" s="36" t="s">
        <v>331</v>
      </c>
      <c r="C228" s="96" t="s">
        <v>732</v>
      </c>
      <c r="D228" s="10" t="s">
        <v>332</v>
      </c>
      <c r="E228" s="92" t="s">
        <v>489</v>
      </c>
      <c r="F228" s="92" t="s">
        <v>490</v>
      </c>
      <c r="G228" s="66" t="s">
        <v>0</v>
      </c>
      <c r="H228" s="66">
        <v>0</v>
      </c>
      <c r="I228" s="66">
        <v>0</v>
      </c>
      <c r="J228" s="66">
        <v>0</v>
      </c>
      <c r="K228" s="66">
        <v>0</v>
      </c>
      <c r="L228" s="66">
        <v>0</v>
      </c>
      <c r="M228" s="66">
        <v>0</v>
      </c>
      <c r="N228" s="66">
        <v>0</v>
      </c>
      <c r="O228" s="72">
        <v>0</v>
      </c>
      <c r="P228" s="69">
        <v>0</v>
      </c>
      <c r="Q228" s="37" t="s">
        <v>491</v>
      </c>
      <c r="R228" s="71"/>
    </row>
    <row r="229" spans="2:18">
      <c r="B229" s="36"/>
      <c r="C229" s="96" t="s">
        <v>733</v>
      </c>
      <c r="D229" s="10" t="s">
        <v>332</v>
      </c>
      <c r="E229" s="92" t="s">
        <v>489</v>
      </c>
      <c r="F229" s="92" t="s">
        <v>493</v>
      </c>
      <c r="G229" s="66" t="s">
        <v>0</v>
      </c>
      <c r="H229" s="66">
        <v>0</v>
      </c>
      <c r="I229" s="66">
        <v>0</v>
      </c>
      <c r="J229" s="66">
        <v>0</v>
      </c>
      <c r="K229" s="66">
        <v>0</v>
      </c>
      <c r="L229" s="66">
        <v>0</v>
      </c>
      <c r="M229" s="66">
        <v>0</v>
      </c>
      <c r="N229" s="66">
        <v>0</v>
      </c>
      <c r="O229" s="72">
        <v>0</v>
      </c>
      <c r="P229" s="69">
        <v>0</v>
      </c>
      <c r="Q229" s="37" t="s">
        <v>491</v>
      </c>
      <c r="R229" s="71"/>
    </row>
    <row r="230" spans="2:18">
      <c r="B230" s="36"/>
      <c r="C230" s="97" t="s">
        <v>734</v>
      </c>
      <c r="D230" s="10" t="s">
        <v>332</v>
      </c>
      <c r="E230" s="92" t="s">
        <v>489</v>
      </c>
      <c r="F230" s="92" t="s">
        <v>495</v>
      </c>
      <c r="G230" s="66" t="s">
        <v>0</v>
      </c>
      <c r="H230" s="66">
        <v>0</v>
      </c>
      <c r="I230" s="66">
        <v>0</v>
      </c>
      <c r="J230" s="66">
        <v>0</v>
      </c>
      <c r="K230" s="66">
        <v>0</v>
      </c>
      <c r="L230" s="66">
        <v>0</v>
      </c>
      <c r="M230" s="66">
        <v>0</v>
      </c>
      <c r="N230" s="66">
        <v>0</v>
      </c>
      <c r="O230" s="72">
        <v>0</v>
      </c>
      <c r="P230" s="69">
        <v>0</v>
      </c>
      <c r="Q230" s="37" t="s">
        <v>491</v>
      </c>
      <c r="R230" s="71"/>
    </row>
    <row r="231" spans="2:18">
      <c r="B231" s="36"/>
      <c r="C231" s="97" t="s">
        <v>735</v>
      </c>
      <c r="D231" s="10" t="s">
        <v>332</v>
      </c>
      <c r="E231" s="92" t="s">
        <v>489</v>
      </c>
      <c r="F231" s="92" t="s">
        <v>497</v>
      </c>
      <c r="G231" s="66" t="s">
        <v>0</v>
      </c>
      <c r="H231" s="66">
        <v>0</v>
      </c>
      <c r="I231" s="66">
        <v>0</v>
      </c>
      <c r="J231" s="66">
        <v>0</v>
      </c>
      <c r="K231" s="66">
        <v>0</v>
      </c>
      <c r="L231" s="66">
        <v>0</v>
      </c>
      <c r="M231" s="66">
        <v>0</v>
      </c>
      <c r="N231" s="66">
        <v>0</v>
      </c>
      <c r="O231" s="72">
        <v>0</v>
      </c>
      <c r="P231" s="69">
        <v>0</v>
      </c>
      <c r="Q231" s="37" t="s">
        <v>491</v>
      </c>
      <c r="R231" s="71"/>
    </row>
    <row r="232" spans="2:18">
      <c r="B232" s="36"/>
      <c r="C232" s="97" t="s">
        <v>736</v>
      </c>
      <c r="D232" s="10" t="s">
        <v>332</v>
      </c>
      <c r="E232" s="92" t="s">
        <v>489</v>
      </c>
      <c r="F232" s="92" t="s">
        <v>499</v>
      </c>
      <c r="G232" s="66" t="s">
        <v>0</v>
      </c>
      <c r="H232" s="66">
        <v>0</v>
      </c>
      <c r="I232" s="66">
        <v>0</v>
      </c>
      <c r="J232" s="66">
        <v>0</v>
      </c>
      <c r="K232" s="66">
        <v>0</v>
      </c>
      <c r="L232" s="66">
        <v>0</v>
      </c>
      <c r="M232" s="66">
        <v>0</v>
      </c>
      <c r="N232" s="66">
        <v>0</v>
      </c>
      <c r="O232" s="72">
        <v>0</v>
      </c>
      <c r="P232" s="69">
        <v>0</v>
      </c>
      <c r="Q232" s="37" t="s">
        <v>491</v>
      </c>
      <c r="R232" s="71"/>
    </row>
    <row r="233" spans="2:18">
      <c r="B233" s="36"/>
      <c r="C233" s="97" t="s">
        <v>737</v>
      </c>
      <c r="D233" s="10" t="s">
        <v>332</v>
      </c>
      <c r="E233" s="92" t="s">
        <v>501</v>
      </c>
      <c r="F233" s="92" t="s">
        <v>490</v>
      </c>
      <c r="G233" s="66" t="s">
        <v>0</v>
      </c>
      <c r="H233" s="66">
        <v>0</v>
      </c>
      <c r="I233" s="66">
        <v>0</v>
      </c>
      <c r="J233" s="66">
        <v>0</v>
      </c>
      <c r="K233" s="66">
        <v>0</v>
      </c>
      <c r="L233" s="66">
        <v>0</v>
      </c>
      <c r="M233" s="66">
        <v>0</v>
      </c>
      <c r="N233" s="66">
        <v>0</v>
      </c>
      <c r="O233" s="72">
        <v>0</v>
      </c>
      <c r="P233" s="69">
        <v>0</v>
      </c>
      <c r="Q233" s="37" t="s">
        <v>491</v>
      </c>
      <c r="R233" s="71"/>
    </row>
    <row r="234" spans="2:18">
      <c r="B234" s="36"/>
      <c r="C234" s="97" t="s">
        <v>738</v>
      </c>
      <c r="D234" s="10" t="s">
        <v>332</v>
      </c>
      <c r="E234" s="92" t="s">
        <v>501</v>
      </c>
      <c r="F234" s="92" t="s">
        <v>493</v>
      </c>
      <c r="G234" s="66" t="s">
        <v>0</v>
      </c>
      <c r="H234" s="66">
        <v>0</v>
      </c>
      <c r="I234" s="66">
        <v>0</v>
      </c>
      <c r="J234" s="66">
        <v>0</v>
      </c>
      <c r="K234" s="66">
        <v>0</v>
      </c>
      <c r="L234" s="66">
        <v>0</v>
      </c>
      <c r="M234" s="66">
        <v>0</v>
      </c>
      <c r="N234" s="66">
        <v>0</v>
      </c>
      <c r="O234" s="72">
        <v>0</v>
      </c>
      <c r="P234" s="69">
        <v>0</v>
      </c>
      <c r="Q234" s="37" t="s">
        <v>491</v>
      </c>
      <c r="R234" s="71"/>
    </row>
    <row r="235" spans="2:18">
      <c r="B235" s="36"/>
      <c r="C235" s="97" t="s">
        <v>739</v>
      </c>
      <c r="D235" s="10" t="s">
        <v>332</v>
      </c>
      <c r="E235" s="92" t="s">
        <v>501</v>
      </c>
      <c r="F235" s="92" t="s">
        <v>495</v>
      </c>
      <c r="G235" s="66" t="s">
        <v>0</v>
      </c>
      <c r="H235" s="66">
        <v>0</v>
      </c>
      <c r="I235" s="66">
        <v>0</v>
      </c>
      <c r="J235" s="66">
        <v>0</v>
      </c>
      <c r="K235" s="66">
        <v>0</v>
      </c>
      <c r="L235" s="66">
        <v>0</v>
      </c>
      <c r="M235" s="66">
        <v>0</v>
      </c>
      <c r="N235" s="66">
        <v>0</v>
      </c>
      <c r="O235" s="72">
        <v>0</v>
      </c>
      <c r="P235" s="69">
        <v>0</v>
      </c>
      <c r="Q235" s="37" t="s">
        <v>491</v>
      </c>
      <c r="R235" s="71"/>
    </row>
    <row r="236" spans="2:18">
      <c r="B236" s="36"/>
      <c r="C236" s="97" t="s">
        <v>740</v>
      </c>
      <c r="D236" s="10" t="s">
        <v>332</v>
      </c>
      <c r="E236" s="92" t="s">
        <v>501</v>
      </c>
      <c r="F236" s="92" t="s">
        <v>497</v>
      </c>
      <c r="G236" s="66" t="s">
        <v>0</v>
      </c>
      <c r="H236" s="66">
        <v>0</v>
      </c>
      <c r="I236" s="66">
        <v>0</v>
      </c>
      <c r="J236" s="66">
        <v>0</v>
      </c>
      <c r="K236" s="66">
        <v>0</v>
      </c>
      <c r="L236" s="66">
        <v>0</v>
      </c>
      <c r="M236" s="66">
        <v>0</v>
      </c>
      <c r="N236" s="66">
        <v>0</v>
      </c>
      <c r="O236" s="72">
        <v>0</v>
      </c>
      <c r="P236" s="69">
        <v>0</v>
      </c>
      <c r="Q236" s="37" t="s">
        <v>491</v>
      </c>
      <c r="R236" s="71"/>
    </row>
    <row r="237" spans="2:18">
      <c r="B237" s="36"/>
      <c r="C237" s="97" t="s">
        <v>741</v>
      </c>
      <c r="D237" s="10" t="s">
        <v>332</v>
      </c>
      <c r="E237" s="92" t="s">
        <v>501</v>
      </c>
      <c r="F237" s="92" t="s">
        <v>499</v>
      </c>
      <c r="G237" s="66" t="s">
        <v>0</v>
      </c>
      <c r="H237" s="66">
        <v>0</v>
      </c>
      <c r="I237" s="66">
        <v>0</v>
      </c>
      <c r="J237" s="66">
        <v>0</v>
      </c>
      <c r="K237" s="66">
        <v>0</v>
      </c>
      <c r="L237" s="66">
        <v>0</v>
      </c>
      <c r="M237" s="66">
        <v>0</v>
      </c>
      <c r="N237" s="66">
        <v>0</v>
      </c>
      <c r="O237" s="72">
        <v>0</v>
      </c>
      <c r="P237" s="69">
        <v>0</v>
      </c>
      <c r="Q237" s="37" t="s">
        <v>491</v>
      </c>
      <c r="R237" s="71"/>
    </row>
    <row r="238" spans="2:18">
      <c r="B238" s="36" t="s">
        <v>742</v>
      </c>
      <c r="C238" s="96" t="s">
        <v>743</v>
      </c>
      <c r="D238" s="10" t="s">
        <v>36</v>
      </c>
      <c r="E238" s="92" t="s">
        <v>489</v>
      </c>
      <c r="F238" s="92" t="s">
        <v>490</v>
      </c>
      <c r="G238" s="66" t="s">
        <v>0</v>
      </c>
      <c r="H238" s="66">
        <v>0</v>
      </c>
      <c r="I238" s="66">
        <v>0</v>
      </c>
      <c r="J238" s="66">
        <v>0</v>
      </c>
      <c r="K238" s="66">
        <v>0</v>
      </c>
      <c r="L238" s="66">
        <v>0</v>
      </c>
      <c r="M238" s="66">
        <v>0</v>
      </c>
      <c r="N238" s="66">
        <v>0</v>
      </c>
      <c r="O238" s="72">
        <v>0</v>
      </c>
      <c r="P238" s="69">
        <v>0</v>
      </c>
      <c r="Q238" s="37" t="s">
        <v>491</v>
      </c>
      <c r="R238" s="71"/>
    </row>
    <row r="239" spans="2:18">
      <c r="B239" s="36"/>
      <c r="C239" s="96" t="s">
        <v>744</v>
      </c>
      <c r="D239" s="10" t="s">
        <v>36</v>
      </c>
      <c r="E239" s="92" t="s">
        <v>489</v>
      </c>
      <c r="F239" s="92" t="s">
        <v>493</v>
      </c>
      <c r="G239" s="66" t="s">
        <v>0</v>
      </c>
      <c r="H239" s="66">
        <v>0</v>
      </c>
      <c r="I239" s="66">
        <v>0</v>
      </c>
      <c r="J239" s="66">
        <v>0</v>
      </c>
      <c r="K239" s="66">
        <v>0</v>
      </c>
      <c r="L239" s="66">
        <v>0</v>
      </c>
      <c r="M239" s="66">
        <v>0</v>
      </c>
      <c r="N239" s="66">
        <v>0</v>
      </c>
      <c r="O239" s="72">
        <v>0</v>
      </c>
      <c r="P239" s="69">
        <v>0</v>
      </c>
      <c r="Q239" s="37" t="s">
        <v>491</v>
      </c>
      <c r="R239" s="71"/>
    </row>
    <row r="240" spans="2:18">
      <c r="B240" s="36"/>
      <c r="C240" s="97" t="s">
        <v>745</v>
      </c>
      <c r="D240" s="10" t="s">
        <v>36</v>
      </c>
      <c r="E240" s="92" t="s">
        <v>489</v>
      </c>
      <c r="F240" s="92" t="s">
        <v>495</v>
      </c>
      <c r="G240" s="66" t="s">
        <v>0</v>
      </c>
      <c r="H240" s="66">
        <v>0</v>
      </c>
      <c r="I240" s="66">
        <v>0</v>
      </c>
      <c r="J240" s="66">
        <v>0</v>
      </c>
      <c r="K240" s="66">
        <v>0</v>
      </c>
      <c r="L240" s="66">
        <v>0</v>
      </c>
      <c r="M240" s="66">
        <v>0</v>
      </c>
      <c r="N240" s="66">
        <v>0</v>
      </c>
      <c r="O240" s="72">
        <v>0</v>
      </c>
      <c r="P240" s="69">
        <v>0</v>
      </c>
      <c r="Q240" s="37" t="s">
        <v>491</v>
      </c>
      <c r="R240" s="71"/>
    </row>
    <row r="241" spans="2:18">
      <c r="B241" s="36"/>
      <c r="C241" s="97" t="s">
        <v>746</v>
      </c>
      <c r="D241" s="10" t="s">
        <v>36</v>
      </c>
      <c r="E241" s="92" t="s">
        <v>489</v>
      </c>
      <c r="F241" s="92" t="s">
        <v>497</v>
      </c>
      <c r="G241" s="66" t="s">
        <v>0</v>
      </c>
      <c r="H241" s="66">
        <v>0</v>
      </c>
      <c r="I241" s="66">
        <v>0</v>
      </c>
      <c r="J241" s="66">
        <v>0</v>
      </c>
      <c r="K241" s="66">
        <v>0</v>
      </c>
      <c r="L241" s="66">
        <v>0</v>
      </c>
      <c r="M241" s="66">
        <v>0</v>
      </c>
      <c r="N241" s="66">
        <v>0</v>
      </c>
      <c r="O241" s="72">
        <v>0</v>
      </c>
      <c r="P241" s="69">
        <v>0</v>
      </c>
      <c r="Q241" s="37" t="s">
        <v>491</v>
      </c>
      <c r="R241" s="71"/>
    </row>
    <row r="242" spans="2:18">
      <c r="B242" s="36"/>
      <c r="C242" s="97" t="s">
        <v>747</v>
      </c>
      <c r="D242" s="10" t="s">
        <v>36</v>
      </c>
      <c r="E242" s="92" t="s">
        <v>489</v>
      </c>
      <c r="F242" s="92" t="s">
        <v>499</v>
      </c>
      <c r="G242" s="66" t="s">
        <v>0</v>
      </c>
      <c r="H242" s="66">
        <v>0</v>
      </c>
      <c r="I242" s="66">
        <v>0</v>
      </c>
      <c r="J242" s="66">
        <v>0</v>
      </c>
      <c r="K242" s="66">
        <v>0</v>
      </c>
      <c r="L242" s="66">
        <v>0</v>
      </c>
      <c r="M242" s="66">
        <v>0</v>
      </c>
      <c r="N242" s="66">
        <v>0</v>
      </c>
      <c r="O242" s="72">
        <v>0</v>
      </c>
      <c r="P242" s="69">
        <v>0</v>
      </c>
      <c r="Q242" s="37" t="s">
        <v>491</v>
      </c>
      <c r="R242" s="71"/>
    </row>
    <row r="243" spans="2:18">
      <c r="B243" s="36"/>
      <c r="C243" s="97" t="s">
        <v>748</v>
      </c>
      <c r="D243" s="10" t="s">
        <v>36</v>
      </c>
      <c r="E243" s="92" t="s">
        <v>501</v>
      </c>
      <c r="F243" s="92" t="s">
        <v>490</v>
      </c>
      <c r="G243" s="66" t="s">
        <v>0</v>
      </c>
      <c r="H243" s="66">
        <v>0</v>
      </c>
      <c r="I243" s="66">
        <v>0</v>
      </c>
      <c r="J243" s="66">
        <v>0</v>
      </c>
      <c r="K243" s="66">
        <v>0</v>
      </c>
      <c r="L243" s="66">
        <v>0</v>
      </c>
      <c r="M243" s="66">
        <v>0</v>
      </c>
      <c r="N243" s="66">
        <v>0</v>
      </c>
      <c r="O243" s="72">
        <v>0</v>
      </c>
      <c r="P243" s="69">
        <v>0</v>
      </c>
      <c r="Q243" s="37" t="s">
        <v>491</v>
      </c>
      <c r="R243" s="71"/>
    </row>
    <row r="244" spans="2:18">
      <c r="B244" s="36"/>
      <c r="C244" s="97" t="s">
        <v>749</v>
      </c>
      <c r="D244" s="10" t="s">
        <v>36</v>
      </c>
      <c r="E244" s="92" t="s">
        <v>501</v>
      </c>
      <c r="F244" s="92" t="s">
        <v>493</v>
      </c>
      <c r="G244" s="66" t="s">
        <v>0</v>
      </c>
      <c r="H244" s="66">
        <v>0</v>
      </c>
      <c r="I244" s="66">
        <v>0</v>
      </c>
      <c r="J244" s="66">
        <v>0</v>
      </c>
      <c r="K244" s="66">
        <v>0</v>
      </c>
      <c r="L244" s="66">
        <v>0</v>
      </c>
      <c r="M244" s="66">
        <v>0</v>
      </c>
      <c r="N244" s="66">
        <v>0</v>
      </c>
      <c r="O244" s="72">
        <v>0</v>
      </c>
      <c r="P244" s="69">
        <v>0</v>
      </c>
      <c r="Q244" s="37" t="s">
        <v>491</v>
      </c>
      <c r="R244" s="71"/>
    </row>
    <row r="245" spans="2:18">
      <c r="B245" s="36"/>
      <c r="C245" s="97" t="s">
        <v>750</v>
      </c>
      <c r="D245" s="10" t="s">
        <v>36</v>
      </c>
      <c r="E245" s="92" t="s">
        <v>501</v>
      </c>
      <c r="F245" s="92" t="s">
        <v>495</v>
      </c>
      <c r="G245" s="66" t="s">
        <v>0</v>
      </c>
      <c r="H245" s="66">
        <v>0</v>
      </c>
      <c r="I245" s="66">
        <v>0</v>
      </c>
      <c r="J245" s="66">
        <v>0</v>
      </c>
      <c r="K245" s="66">
        <v>0</v>
      </c>
      <c r="L245" s="66">
        <v>0</v>
      </c>
      <c r="M245" s="66">
        <v>0</v>
      </c>
      <c r="N245" s="66">
        <v>0</v>
      </c>
      <c r="O245" s="72">
        <v>0</v>
      </c>
      <c r="P245" s="69">
        <v>0</v>
      </c>
      <c r="Q245" s="37" t="s">
        <v>491</v>
      </c>
      <c r="R245" s="71"/>
    </row>
    <row r="246" spans="2:18">
      <c r="B246" s="36"/>
      <c r="C246" s="97" t="s">
        <v>751</v>
      </c>
      <c r="D246" s="10" t="s">
        <v>36</v>
      </c>
      <c r="E246" s="92" t="s">
        <v>501</v>
      </c>
      <c r="F246" s="92" t="s">
        <v>497</v>
      </c>
      <c r="G246" s="66" t="s">
        <v>0</v>
      </c>
      <c r="H246" s="66">
        <v>0</v>
      </c>
      <c r="I246" s="66">
        <v>0</v>
      </c>
      <c r="J246" s="66">
        <v>0</v>
      </c>
      <c r="K246" s="66">
        <v>0</v>
      </c>
      <c r="L246" s="66">
        <v>0</v>
      </c>
      <c r="M246" s="66">
        <v>0</v>
      </c>
      <c r="N246" s="66">
        <v>0</v>
      </c>
      <c r="O246" s="72">
        <v>0</v>
      </c>
      <c r="P246" s="69">
        <v>0</v>
      </c>
      <c r="Q246" s="37" t="s">
        <v>491</v>
      </c>
      <c r="R246" s="71"/>
    </row>
    <row r="247" spans="2:18">
      <c r="B247" s="36"/>
      <c r="C247" s="97" t="s">
        <v>752</v>
      </c>
      <c r="D247" s="10" t="s">
        <v>36</v>
      </c>
      <c r="E247" s="92" t="s">
        <v>501</v>
      </c>
      <c r="F247" s="92" t="s">
        <v>499</v>
      </c>
      <c r="G247" s="66" t="s">
        <v>0</v>
      </c>
      <c r="H247" s="66">
        <v>0</v>
      </c>
      <c r="I247" s="66">
        <v>0</v>
      </c>
      <c r="J247" s="66">
        <v>0</v>
      </c>
      <c r="K247" s="66">
        <v>0</v>
      </c>
      <c r="L247" s="66">
        <v>0</v>
      </c>
      <c r="M247" s="66">
        <v>0</v>
      </c>
      <c r="N247" s="66">
        <v>0</v>
      </c>
      <c r="O247" s="72">
        <v>0</v>
      </c>
      <c r="P247" s="69">
        <v>0</v>
      </c>
      <c r="Q247" s="37" t="s">
        <v>491</v>
      </c>
      <c r="R247" s="71"/>
    </row>
    <row r="248" spans="2:18">
      <c r="B248" s="36" t="s">
        <v>753</v>
      </c>
      <c r="C248" s="96" t="s">
        <v>754</v>
      </c>
      <c r="D248" s="10" t="s">
        <v>755</v>
      </c>
      <c r="E248" s="92" t="s">
        <v>489</v>
      </c>
      <c r="F248" s="92" t="s">
        <v>490</v>
      </c>
      <c r="G248" s="66" t="s">
        <v>0</v>
      </c>
      <c r="H248" s="66">
        <v>0</v>
      </c>
      <c r="I248" s="66">
        <v>0</v>
      </c>
      <c r="J248" s="66">
        <v>0</v>
      </c>
      <c r="K248" s="66">
        <v>0</v>
      </c>
      <c r="L248" s="66">
        <v>1</v>
      </c>
      <c r="M248" s="66">
        <v>0</v>
      </c>
      <c r="N248" s="66">
        <v>0</v>
      </c>
      <c r="O248" s="72">
        <v>0</v>
      </c>
      <c r="P248" s="69">
        <v>0</v>
      </c>
      <c r="Q248" s="37" t="s">
        <v>491</v>
      </c>
      <c r="R248" s="71"/>
    </row>
    <row r="249" spans="2:18">
      <c r="B249" s="36"/>
      <c r="C249" s="96" t="s">
        <v>756</v>
      </c>
      <c r="D249" s="10" t="s">
        <v>755</v>
      </c>
      <c r="E249" s="92" t="s">
        <v>489</v>
      </c>
      <c r="F249" s="92" t="s">
        <v>493</v>
      </c>
      <c r="G249" s="66" t="s">
        <v>0</v>
      </c>
      <c r="H249" s="66">
        <v>0</v>
      </c>
      <c r="I249" s="66">
        <v>0</v>
      </c>
      <c r="J249" s="66">
        <v>0</v>
      </c>
      <c r="K249" s="66">
        <v>0</v>
      </c>
      <c r="L249" s="66">
        <v>0</v>
      </c>
      <c r="M249" s="66">
        <v>0</v>
      </c>
      <c r="N249" s="66">
        <v>0</v>
      </c>
      <c r="O249" s="72">
        <v>0</v>
      </c>
      <c r="P249" s="69">
        <v>0</v>
      </c>
      <c r="Q249" s="37" t="s">
        <v>491</v>
      </c>
      <c r="R249" s="71"/>
    </row>
    <row r="250" spans="2:18">
      <c r="B250" s="36"/>
      <c r="C250" s="97" t="s">
        <v>757</v>
      </c>
      <c r="D250" s="10" t="s">
        <v>755</v>
      </c>
      <c r="E250" s="92" t="s">
        <v>489</v>
      </c>
      <c r="F250" s="92" t="s">
        <v>495</v>
      </c>
      <c r="G250" s="66" t="s">
        <v>0</v>
      </c>
      <c r="H250" s="66">
        <v>0</v>
      </c>
      <c r="I250" s="66">
        <v>0</v>
      </c>
      <c r="J250" s="66">
        <v>0</v>
      </c>
      <c r="K250" s="66">
        <v>0</v>
      </c>
      <c r="L250" s="66">
        <v>0</v>
      </c>
      <c r="M250" s="66">
        <v>0</v>
      </c>
      <c r="N250" s="66">
        <v>0</v>
      </c>
      <c r="O250" s="72">
        <v>0</v>
      </c>
      <c r="P250" s="69">
        <v>0</v>
      </c>
      <c r="Q250" s="37" t="s">
        <v>491</v>
      </c>
      <c r="R250" s="71"/>
    </row>
    <row r="251" spans="2:18">
      <c r="B251" s="36"/>
      <c r="C251" s="97" t="s">
        <v>758</v>
      </c>
      <c r="D251" s="10" t="s">
        <v>755</v>
      </c>
      <c r="E251" s="92" t="s">
        <v>489</v>
      </c>
      <c r="F251" s="92" t="s">
        <v>497</v>
      </c>
      <c r="G251" s="66" t="s">
        <v>0</v>
      </c>
      <c r="H251" s="66">
        <v>0</v>
      </c>
      <c r="I251" s="66">
        <v>0</v>
      </c>
      <c r="J251" s="66">
        <v>0</v>
      </c>
      <c r="K251" s="66">
        <v>0</v>
      </c>
      <c r="L251" s="66">
        <v>0</v>
      </c>
      <c r="M251" s="66">
        <v>0</v>
      </c>
      <c r="N251" s="66">
        <v>0</v>
      </c>
      <c r="O251" s="72">
        <v>0</v>
      </c>
      <c r="P251" s="69">
        <v>0</v>
      </c>
      <c r="Q251" s="37" t="s">
        <v>491</v>
      </c>
      <c r="R251" s="71"/>
    </row>
    <row r="252" spans="2:18">
      <c r="B252" s="36"/>
      <c r="C252" s="97" t="s">
        <v>759</v>
      </c>
      <c r="D252" s="10" t="s">
        <v>755</v>
      </c>
      <c r="E252" s="92" t="s">
        <v>489</v>
      </c>
      <c r="F252" s="92" t="s">
        <v>499</v>
      </c>
      <c r="G252" s="66" t="s">
        <v>0</v>
      </c>
      <c r="H252" s="66">
        <v>0</v>
      </c>
      <c r="I252" s="66">
        <v>0</v>
      </c>
      <c r="J252" s="66">
        <v>0</v>
      </c>
      <c r="K252" s="66">
        <v>0</v>
      </c>
      <c r="L252" s="66">
        <v>0</v>
      </c>
      <c r="M252" s="66">
        <v>0</v>
      </c>
      <c r="N252" s="66">
        <v>0</v>
      </c>
      <c r="O252" s="72">
        <v>0</v>
      </c>
      <c r="P252" s="69">
        <v>0</v>
      </c>
      <c r="Q252" s="37" t="s">
        <v>491</v>
      </c>
      <c r="R252" s="71"/>
    </row>
    <row r="253" spans="2:18">
      <c r="B253" s="36"/>
      <c r="C253" s="97" t="s">
        <v>760</v>
      </c>
      <c r="D253" s="10" t="s">
        <v>755</v>
      </c>
      <c r="E253" s="92" t="s">
        <v>501</v>
      </c>
      <c r="F253" s="92" t="s">
        <v>490</v>
      </c>
      <c r="G253" s="66" t="s">
        <v>0</v>
      </c>
      <c r="H253" s="66">
        <v>0</v>
      </c>
      <c r="I253" s="66">
        <v>0</v>
      </c>
      <c r="J253" s="66">
        <v>0</v>
      </c>
      <c r="K253" s="66">
        <v>0</v>
      </c>
      <c r="L253" s="66">
        <v>0</v>
      </c>
      <c r="M253" s="66">
        <v>0</v>
      </c>
      <c r="N253" s="66">
        <v>0</v>
      </c>
      <c r="O253" s="72">
        <v>0</v>
      </c>
      <c r="P253" s="69">
        <v>0</v>
      </c>
      <c r="Q253" s="37" t="s">
        <v>491</v>
      </c>
      <c r="R253" s="71"/>
    </row>
    <row r="254" spans="2:18">
      <c r="B254" s="36"/>
      <c r="C254" s="97" t="s">
        <v>761</v>
      </c>
      <c r="D254" s="10" t="s">
        <v>755</v>
      </c>
      <c r="E254" s="92" t="s">
        <v>501</v>
      </c>
      <c r="F254" s="92" t="s">
        <v>493</v>
      </c>
      <c r="G254" s="66" t="s">
        <v>0</v>
      </c>
      <c r="H254" s="66">
        <v>0</v>
      </c>
      <c r="I254" s="66">
        <v>0</v>
      </c>
      <c r="J254" s="66">
        <v>0</v>
      </c>
      <c r="K254" s="66">
        <v>0</v>
      </c>
      <c r="L254" s="66">
        <v>0</v>
      </c>
      <c r="M254" s="66">
        <v>0</v>
      </c>
      <c r="N254" s="66">
        <v>0</v>
      </c>
      <c r="O254" s="72">
        <v>0</v>
      </c>
      <c r="P254" s="69">
        <v>0</v>
      </c>
      <c r="Q254" s="37" t="s">
        <v>491</v>
      </c>
      <c r="R254" s="71"/>
    </row>
    <row r="255" spans="2:18">
      <c r="B255" s="36"/>
      <c r="C255" s="97" t="s">
        <v>762</v>
      </c>
      <c r="D255" s="10" t="s">
        <v>755</v>
      </c>
      <c r="E255" s="92" t="s">
        <v>501</v>
      </c>
      <c r="F255" s="92" t="s">
        <v>495</v>
      </c>
      <c r="G255" s="66" t="s">
        <v>0</v>
      </c>
      <c r="H255" s="66">
        <v>0</v>
      </c>
      <c r="I255" s="66">
        <v>0</v>
      </c>
      <c r="J255" s="66">
        <v>0</v>
      </c>
      <c r="K255" s="66">
        <v>0</v>
      </c>
      <c r="L255" s="66">
        <v>0</v>
      </c>
      <c r="M255" s="66">
        <v>0</v>
      </c>
      <c r="N255" s="66">
        <v>0</v>
      </c>
      <c r="O255" s="72">
        <v>0</v>
      </c>
      <c r="P255" s="69">
        <v>0</v>
      </c>
      <c r="Q255" s="37" t="s">
        <v>491</v>
      </c>
      <c r="R255" s="71"/>
    </row>
    <row r="256" spans="2:18">
      <c r="B256" s="36"/>
      <c r="C256" s="97" t="s">
        <v>763</v>
      </c>
      <c r="D256" s="10" t="s">
        <v>755</v>
      </c>
      <c r="E256" s="92" t="s">
        <v>501</v>
      </c>
      <c r="F256" s="92" t="s">
        <v>497</v>
      </c>
      <c r="G256" s="66" t="s">
        <v>0</v>
      </c>
      <c r="H256" s="66">
        <v>0</v>
      </c>
      <c r="I256" s="66">
        <v>0</v>
      </c>
      <c r="J256" s="66">
        <v>0</v>
      </c>
      <c r="K256" s="66">
        <v>0</v>
      </c>
      <c r="L256" s="66">
        <v>0</v>
      </c>
      <c r="M256" s="66">
        <v>0</v>
      </c>
      <c r="N256" s="66">
        <v>0</v>
      </c>
      <c r="O256" s="72">
        <v>0</v>
      </c>
      <c r="P256" s="69">
        <v>0</v>
      </c>
      <c r="Q256" s="37" t="s">
        <v>491</v>
      </c>
      <c r="R256" s="71"/>
    </row>
    <row r="257" spans="2:18">
      <c r="B257" s="36"/>
      <c r="C257" s="97" t="s">
        <v>764</v>
      </c>
      <c r="D257" s="10" t="s">
        <v>755</v>
      </c>
      <c r="E257" s="92" t="s">
        <v>501</v>
      </c>
      <c r="F257" s="92" t="s">
        <v>499</v>
      </c>
      <c r="G257" s="66" t="s">
        <v>0</v>
      </c>
      <c r="H257" s="66">
        <v>0</v>
      </c>
      <c r="I257" s="66">
        <v>0</v>
      </c>
      <c r="J257" s="66">
        <v>0</v>
      </c>
      <c r="K257" s="66">
        <v>0</v>
      </c>
      <c r="L257" s="66">
        <v>0</v>
      </c>
      <c r="M257" s="66">
        <v>0</v>
      </c>
      <c r="N257" s="66">
        <v>0</v>
      </c>
      <c r="O257" s="72">
        <v>0</v>
      </c>
      <c r="P257" s="69">
        <v>0</v>
      </c>
      <c r="Q257" s="37" t="s">
        <v>491</v>
      </c>
      <c r="R257" s="71"/>
    </row>
    <row r="258" spans="2:18">
      <c r="B258" s="36" t="s">
        <v>765</v>
      </c>
      <c r="C258" s="96" t="s">
        <v>766</v>
      </c>
      <c r="D258" s="10" t="s">
        <v>767</v>
      </c>
      <c r="E258" s="92" t="s">
        <v>489</v>
      </c>
      <c r="F258" s="92" t="s">
        <v>490</v>
      </c>
      <c r="G258" s="66" t="s">
        <v>0</v>
      </c>
      <c r="H258" s="66">
        <v>0</v>
      </c>
      <c r="I258" s="66">
        <v>0</v>
      </c>
      <c r="J258" s="66">
        <v>0</v>
      </c>
      <c r="K258" s="66">
        <v>0</v>
      </c>
      <c r="L258" s="66">
        <v>0</v>
      </c>
      <c r="M258" s="66">
        <v>0</v>
      </c>
      <c r="N258" s="66">
        <v>0</v>
      </c>
      <c r="O258" s="72">
        <v>0</v>
      </c>
      <c r="P258" s="69">
        <v>0</v>
      </c>
      <c r="Q258" s="37" t="s">
        <v>491</v>
      </c>
      <c r="R258" s="71"/>
    </row>
    <row r="259" spans="2:18">
      <c r="B259" s="36"/>
      <c r="C259" s="96" t="s">
        <v>768</v>
      </c>
      <c r="D259" s="10" t="s">
        <v>767</v>
      </c>
      <c r="E259" s="92" t="s">
        <v>489</v>
      </c>
      <c r="F259" s="92" t="s">
        <v>493</v>
      </c>
      <c r="G259" s="66" t="s">
        <v>0</v>
      </c>
      <c r="H259" s="66">
        <v>0</v>
      </c>
      <c r="I259" s="66">
        <v>0</v>
      </c>
      <c r="J259" s="66">
        <v>0</v>
      </c>
      <c r="K259" s="66">
        <v>0</v>
      </c>
      <c r="L259" s="66">
        <v>0</v>
      </c>
      <c r="M259" s="66">
        <v>0</v>
      </c>
      <c r="N259" s="66">
        <v>0</v>
      </c>
      <c r="O259" s="72">
        <v>0</v>
      </c>
      <c r="P259" s="69">
        <v>0</v>
      </c>
      <c r="Q259" s="37" t="s">
        <v>491</v>
      </c>
      <c r="R259" s="71"/>
    </row>
    <row r="260" spans="2:18">
      <c r="B260" s="36"/>
      <c r="C260" s="97" t="s">
        <v>769</v>
      </c>
      <c r="D260" s="10" t="s">
        <v>767</v>
      </c>
      <c r="E260" s="92" t="s">
        <v>489</v>
      </c>
      <c r="F260" s="92" t="s">
        <v>495</v>
      </c>
      <c r="G260" s="66" t="s">
        <v>0</v>
      </c>
      <c r="H260" s="66">
        <v>0</v>
      </c>
      <c r="I260" s="66">
        <v>0</v>
      </c>
      <c r="J260" s="66">
        <v>0</v>
      </c>
      <c r="K260" s="66">
        <v>0</v>
      </c>
      <c r="L260" s="66">
        <v>0</v>
      </c>
      <c r="M260" s="66">
        <v>0</v>
      </c>
      <c r="N260" s="66">
        <v>0</v>
      </c>
      <c r="O260" s="72">
        <v>0</v>
      </c>
      <c r="P260" s="69">
        <v>0</v>
      </c>
      <c r="Q260" s="37" t="s">
        <v>491</v>
      </c>
      <c r="R260" s="71"/>
    </row>
    <row r="261" spans="2:18">
      <c r="B261" s="36"/>
      <c r="C261" s="97" t="s">
        <v>770</v>
      </c>
      <c r="D261" s="10" t="s">
        <v>767</v>
      </c>
      <c r="E261" s="92" t="s">
        <v>489</v>
      </c>
      <c r="F261" s="92" t="s">
        <v>497</v>
      </c>
      <c r="G261" s="66" t="s">
        <v>0</v>
      </c>
      <c r="H261" s="66">
        <v>0</v>
      </c>
      <c r="I261" s="66">
        <v>0</v>
      </c>
      <c r="J261" s="66">
        <v>0</v>
      </c>
      <c r="K261" s="66">
        <v>0</v>
      </c>
      <c r="L261" s="66">
        <v>0</v>
      </c>
      <c r="M261" s="66">
        <v>0</v>
      </c>
      <c r="N261" s="66">
        <v>0</v>
      </c>
      <c r="O261" s="72">
        <v>0</v>
      </c>
      <c r="P261" s="69">
        <v>0</v>
      </c>
      <c r="Q261" s="37" t="s">
        <v>491</v>
      </c>
      <c r="R261" s="71"/>
    </row>
    <row r="262" spans="2:18">
      <c r="B262" s="36"/>
      <c r="C262" s="97" t="s">
        <v>771</v>
      </c>
      <c r="D262" s="10" t="s">
        <v>767</v>
      </c>
      <c r="E262" s="92" t="s">
        <v>489</v>
      </c>
      <c r="F262" s="92" t="s">
        <v>499</v>
      </c>
      <c r="G262" s="66" t="s">
        <v>0</v>
      </c>
      <c r="H262" s="66">
        <v>0</v>
      </c>
      <c r="I262" s="66">
        <v>0</v>
      </c>
      <c r="J262" s="66">
        <v>0</v>
      </c>
      <c r="K262" s="66">
        <v>0</v>
      </c>
      <c r="L262" s="66">
        <v>0</v>
      </c>
      <c r="M262" s="66">
        <v>0</v>
      </c>
      <c r="N262" s="66">
        <v>0</v>
      </c>
      <c r="O262" s="72">
        <v>0</v>
      </c>
      <c r="P262" s="69">
        <v>0</v>
      </c>
      <c r="Q262" s="37" t="s">
        <v>491</v>
      </c>
      <c r="R262" s="71"/>
    </row>
    <row r="263" spans="2:18">
      <c r="B263" s="36"/>
      <c r="C263" s="97" t="s">
        <v>772</v>
      </c>
      <c r="D263" s="10" t="s">
        <v>767</v>
      </c>
      <c r="E263" s="92" t="s">
        <v>501</v>
      </c>
      <c r="F263" s="92" t="s">
        <v>490</v>
      </c>
      <c r="G263" s="66" t="s">
        <v>0</v>
      </c>
      <c r="H263" s="66">
        <v>0</v>
      </c>
      <c r="I263" s="66">
        <v>0</v>
      </c>
      <c r="J263" s="66">
        <v>0</v>
      </c>
      <c r="K263" s="66">
        <v>0</v>
      </c>
      <c r="L263" s="66">
        <v>0</v>
      </c>
      <c r="M263" s="66">
        <v>0</v>
      </c>
      <c r="N263" s="66">
        <v>0</v>
      </c>
      <c r="O263" s="72">
        <v>0</v>
      </c>
      <c r="P263" s="69">
        <v>0</v>
      </c>
      <c r="Q263" s="37" t="s">
        <v>491</v>
      </c>
      <c r="R263" s="71"/>
    </row>
    <row r="264" spans="2:18">
      <c r="B264" s="36"/>
      <c r="C264" s="97" t="s">
        <v>773</v>
      </c>
      <c r="D264" s="10" t="s">
        <v>767</v>
      </c>
      <c r="E264" s="92" t="s">
        <v>501</v>
      </c>
      <c r="F264" s="92" t="s">
        <v>493</v>
      </c>
      <c r="G264" s="66" t="s">
        <v>0</v>
      </c>
      <c r="H264" s="66">
        <v>0</v>
      </c>
      <c r="I264" s="66">
        <v>0</v>
      </c>
      <c r="J264" s="66">
        <v>0</v>
      </c>
      <c r="K264" s="66">
        <v>0</v>
      </c>
      <c r="L264" s="66">
        <v>0</v>
      </c>
      <c r="M264" s="66">
        <v>0</v>
      </c>
      <c r="N264" s="66">
        <v>0</v>
      </c>
      <c r="O264" s="72">
        <v>0</v>
      </c>
      <c r="P264" s="69">
        <v>0</v>
      </c>
      <c r="Q264" s="37" t="s">
        <v>491</v>
      </c>
      <c r="R264" s="71"/>
    </row>
    <row r="265" spans="2:18">
      <c r="B265" s="36"/>
      <c r="C265" s="97" t="s">
        <v>774</v>
      </c>
      <c r="D265" s="10" t="s">
        <v>767</v>
      </c>
      <c r="E265" s="92" t="s">
        <v>501</v>
      </c>
      <c r="F265" s="92" t="s">
        <v>495</v>
      </c>
      <c r="G265" s="66" t="s">
        <v>0</v>
      </c>
      <c r="H265" s="66">
        <v>0</v>
      </c>
      <c r="I265" s="66">
        <v>0</v>
      </c>
      <c r="J265" s="66">
        <v>0</v>
      </c>
      <c r="K265" s="66">
        <v>0</v>
      </c>
      <c r="L265" s="66">
        <v>1</v>
      </c>
      <c r="M265" s="66">
        <v>0</v>
      </c>
      <c r="N265" s="66">
        <v>0</v>
      </c>
      <c r="O265" s="72">
        <v>0</v>
      </c>
      <c r="P265" s="69">
        <v>0</v>
      </c>
      <c r="Q265" s="37" t="s">
        <v>491</v>
      </c>
      <c r="R265" s="71"/>
    </row>
    <row r="266" spans="2:18">
      <c r="B266" s="36"/>
      <c r="C266" s="97" t="s">
        <v>775</v>
      </c>
      <c r="D266" s="10" t="s">
        <v>767</v>
      </c>
      <c r="E266" s="92" t="s">
        <v>501</v>
      </c>
      <c r="F266" s="92" t="s">
        <v>497</v>
      </c>
      <c r="G266" s="66" t="s">
        <v>0</v>
      </c>
      <c r="H266" s="66">
        <v>0</v>
      </c>
      <c r="I266" s="66">
        <v>0</v>
      </c>
      <c r="J266" s="66">
        <v>0</v>
      </c>
      <c r="K266" s="66">
        <v>0</v>
      </c>
      <c r="L266" s="66">
        <v>0</v>
      </c>
      <c r="M266" s="66">
        <v>0</v>
      </c>
      <c r="N266" s="66">
        <v>0</v>
      </c>
      <c r="O266" s="72">
        <v>0</v>
      </c>
      <c r="P266" s="69">
        <v>0</v>
      </c>
      <c r="Q266" s="37" t="s">
        <v>491</v>
      </c>
      <c r="R266" s="71"/>
    </row>
    <row r="267" spans="2:18">
      <c r="B267" s="36"/>
      <c r="C267" s="97" t="s">
        <v>776</v>
      </c>
      <c r="D267" s="10" t="s">
        <v>767</v>
      </c>
      <c r="E267" s="92" t="s">
        <v>501</v>
      </c>
      <c r="F267" s="92" t="s">
        <v>499</v>
      </c>
      <c r="G267" s="66" t="s">
        <v>0</v>
      </c>
      <c r="H267" s="66">
        <v>0</v>
      </c>
      <c r="I267" s="66">
        <v>0</v>
      </c>
      <c r="J267" s="66">
        <v>0</v>
      </c>
      <c r="K267" s="66">
        <v>0</v>
      </c>
      <c r="L267" s="66">
        <v>0</v>
      </c>
      <c r="M267" s="66">
        <v>0</v>
      </c>
      <c r="N267" s="66">
        <v>0</v>
      </c>
      <c r="O267" s="72">
        <v>0</v>
      </c>
      <c r="P267" s="69">
        <v>0</v>
      </c>
      <c r="Q267" s="37" t="s">
        <v>491</v>
      </c>
      <c r="R267" s="71"/>
    </row>
    <row r="268" spans="2:18">
      <c r="Q268" s="37"/>
    </row>
  </sheetData>
  <autoFilter ref="A7:R267" xr:uid="{B5828EA3-C1F5-4D28-889E-FABD177A5A12}"/>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2EF6F-1DD1-4977-B77D-708991D1C6BF}"/>
</file>

<file path=customXml/itemProps2.xml><?xml version="1.0" encoding="utf-8"?>
<ds:datastoreItem xmlns:ds="http://schemas.openxmlformats.org/officeDocument/2006/customXml" ds:itemID="{6FD32652-A2E2-4C15-94AE-9D41C19D2EDF}"/>
</file>

<file path=customXml/itemProps3.xml><?xml version="1.0" encoding="utf-8"?>
<ds:datastoreItem xmlns:ds="http://schemas.openxmlformats.org/officeDocument/2006/customXml" ds:itemID="{12B44B52-151E-4810-804D-1548105330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du Pont, Vivian (PacifiCorp)</cp:lastModifiedBy>
  <cp:revision/>
  <dcterms:created xsi:type="dcterms:W3CDTF">2020-10-05T17:17:42Z</dcterms:created>
  <dcterms:modified xsi:type="dcterms:W3CDTF">2022-08-19T20:33:24Z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